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defaultThemeVersion="124226"/>
  <bookViews>
    <workbookView xWindow="240" yWindow="135" windowWidth="15480" windowHeight="7935" tabRatio="499"/>
  </bookViews>
  <sheets>
    <sheet name="INSTRUÇÕES" sheetId="6" r:id="rId1"/>
    <sheet name="EMPRESA e FERIADOS" sheetId="1" r:id="rId2"/>
    <sheet name="CONFIG. EXTRAS" sheetId="9" r:id="rId3"/>
    <sheet name="CARTÃO (1)" sheetId="10" r:id="rId4"/>
    <sheet name="CARTÃO (2)" sheetId="118" r:id="rId5"/>
    <sheet name="CARTÃO (3)" sheetId="119" r:id="rId6"/>
    <sheet name="CARTÃO (4)" sheetId="120" r:id="rId7"/>
    <sheet name="CARTÃO (5)" sheetId="121" r:id="rId8"/>
    <sheet name="CARTÃO (6)" sheetId="122" r:id="rId9"/>
    <sheet name="CARTÃO (7)" sheetId="123" r:id="rId10"/>
    <sheet name="CARTÃO (8)" sheetId="124" r:id="rId11"/>
    <sheet name="CARTÃO (9)" sheetId="125" r:id="rId12"/>
    <sheet name="CARTÃO (10)" sheetId="126" r:id="rId13"/>
    <sheet name="CARTÃO (11)" sheetId="127" r:id="rId14"/>
    <sheet name="CARTÃO (12)" sheetId="128" r:id="rId15"/>
    <sheet name="CARTÃO (13)" sheetId="129" r:id="rId16"/>
    <sheet name="CARTÃO (14)" sheetId="130" r:id="rId17"/>
    <sheet name="CARTÃO (15)" sheetId="131" r:id="rId18"/>
    <sheet name="CARTÃO (16)" sheetId="132" r:id="rId19"/>
    <sheet name="CARTÃO (17)" sheetId="133" r:id="rId20"/>
    <sheet name="CARTÃO (18)" sheetId="134" r:id="rId21"/>
    <sheet name="CARTÃO (19)" sheetId="135" r:id="rId22"/>
    <sheet name="CARTÃO (20)" sheetId="136" r:id="rId23"/>
    <sheet name="CARTÃO (21)" sheetId="137" r:id="rId24"/>
    <sheet name="CARTÃO (22)" sheetId="138" r:id="rId25"/>
    <sheet name="CARTÃO (23)" sheetId="139" r:id="rId26"/>
    <sheet name="CARTÃO (24)" sheetId="140" r:id="rId27"/>
    <sheet name="CARTÃO (25)" sheetId="141" r:id="rId28"/>
    <sheet name="CARTÃO (26)" sheetId="142" r:id="rId29"/>
    <sheet name="CARTÃO (27)" sheetId="143" r:id="rId30"/>
    <sheet name="CARTÃO (28)" sheetId="144" r:id="rId31"/>
    <sheet name="CARTÃO (29)" sheetId="145" r:id="rId32"/>
    <sheet name="CARTÃO (30)" sheetId="146" r:id="rId33"/>
  </sheets>
  <definedNames>
    <definedName name="_xlnm.Print_Area" localSheetId="3">'CARTÃO (1)'!$A:$Y</definedName>
    <definedName name="_xlnm.Print_Area" localSheetId="12">'CARTÃO (10)'!$A:$Y</definedName>
    <definedName name="_xlnm.Print_Area" localSheetId="13">'CARTÃO (11)'!$A:$Y</definedName>
    <definedName name="_xlnm.Print_Area" localSheetId="14">'CARTÃO (12)'!$A:$Y</definedName>
    <definedName name="_xlnm.Print_Area" localSheetId="15">'CARTÃO (13)'!$A:$Y</definedName>
    <definedName name="_xlnm.Print_Area" localSheetId="16">'CARTÃO (14)'!$A:$Y</definedName>
    <definedName name="_xlnm.Print_Area" localSheetId="17">'CARTÃO (15)'!$A:$Y</definedName>
    <definedName name="_xlnm.Print_Area" localSheetId="18">'CARTÃO (16)'!$A:$Y</definedName>
    <definedName name="_xlnm.Print_Area" localSheetId="19">'CARTÃO (17)'!$A:$Y</definedName>
    <definedName name="_xlnm.Print_Area" localSheetId="20">'CARTÃO (18)'!$A:$Y</definedName>
    <definedName name="_xlnm.Print_Area" localSheetId="21">'CARTÃO (19)'!$A:$Y</definedName>
    <definedName name="_xlnm.Print_Area" localSheetId="4">'CARTÃO (2)'!$A:$Y</definedName>
    <definedName name="_xlnm.Print_Area" localSheetId="22">'CARTÃO (20)'!$A:$Y</definedName>
    <definedName name="_xlnm.Print_Area" localSheetId="23">'CARTÃO (21)'!$A:$Y</definedName>
    <definedName name="_xlnm.Print_Area" localSheetId="24">'CARTÃO (22)'!$A:$Y</definedName>
    <definedName name="_xlnm.Print_Area" localSheetId="25">'CARTÃO (23)'!$A:$Y</definedName>
    <definedName name="_xlnm.Print_Area" localSheetId="26">'CARTÃO (24)'!$A:$Y</definedName>
    <definedName name="_xlnm.Print_Area" localSheetId="27">'CARTÃO (25)'!$A:$Y</definedName>
    <definedName name="_xlnm.Print_Area" localSheetId="28">'CARTÃO (26)'!$A:$Y</definedName>
    <definedName name="_xlnm.Print_Area" localSheetId="29">'CARTÃO (27)'!$A:$Y</definedName>
    <definedName name="_xlnm.Print_Area" localSheetId="30">'CARTÃO (28)'!$A:$Y</definedName>
    <definedName name="_xlnm.Print_Area" localSheetId="31">'CARTÃO (29)'!$A:$Y</definedName>
    <definedName name="_xlnm.Print_Area" localSheetId="5">'CARTÃO (3)'!$A:$Y</definedName>
    <definedName name="_xlnm.Print_Area" localSheetId="32">'CARTÃO (30)'!$A:$Y</definedName>
    <definedName name="_xlnm.Print_Area" localSheetId="6">'CARTÃO (4)'!$A:$Y</definedName>
    <definedName name="_xlnm.Print_Area" localSheetId="7">'CARTÃO (5)'!$A:$Y</definedName>
    <definedName name="_xlnm.Print_Area" localSheetId="8">'CARTÃO (6)'!$A:$Y</definedName>
    <definedName name="_xlnm.Print_Area" localSheetId="9">'CARTÃO (7)'!$A:$Y</definedName>
    <definedName name="_xlnm.Print_Area" localSheetId="10">'CARTÃO (8)'!$A:$Y</definedName>
    <definedName name="_xlnm.Print_Area" localSheetId="11">'CARTÃO (9)'!$A:$Y</definedName>
    <definedName name="rngFeriados">'EMPRESA e FERIADOS'!$B$7:$H$26</definedName>
  </definedNames>
  <calcPr calcId="144525"/>
</workbook>
</file>

<file path=xl/calcChain.xml><?xml version="1.0" encoding="utf-8"?>
<calcChain xmlns="http://schemas.openxmlformats.org/spreadsheetml/2006/main">
  <c r="Q39" i="146" l="1"/>
  <c r="O39" i="146"/>
  <c r="G39" i="146"/>
  <c r="AD37" i="146"/>
  <c r="AC37" i="146"/>
  <c r="AB37" i="146"/>
  <c r="I37" i="146" s="1"/>
  <c r="AA37" i="146"/>
  <c r="AD36" i="146"/>
  <c r="AC36" i="146"/>
  <c r="AB36" i="146"/>
  <c r="I36" i="146" s="1"/>
  <c r="AA36" i="146"/>
  <c r="AD35" i="146"/>
  <c r="AC35" i="146"/>
  <c r="AB35" i="146"/>
  <c r="I35" i="146" s="1"/>
  <c r="AA35" i="146"/>
  <c r="AD34" i="146"/>
  <c r="AC34" i="146"/>
  <c r="AB34" i="146"/>
  <c r="I34" i="146" s="1"/>
  <c r="AA34" i="146"/>
  <c r="AD33" i="146"/>
  <c r="AC33" i="146"/>
  <c r="AB33" i="146"/>
  <c r="I33" i="146" s="1"/>
  <c r="AA33" i="146"/>
  <c r="AD32" i="146"/>
  <c r="AC32" i="146"/>
  <c r="AB32" i="146"/>
  <c r="I32" i="146" s="1"/>
  <c r="AA32" i="146"/>
  <c r="AD31" i="146"/>
  <c r="AC31" i="146"/>
  <c r="AB31" i="146"/>
  <c r="I31" i="146" s="1"/>
  <c r="AA31" i="146"/>
  <c r="AD30" i="146"/>
  <c r="AC30" i="146"/>
  <c r="AB30" i="146"/>
  <c r="I30" i="146" s="1"/>
  <c r="AA30" i="146"/>
  <c r="AD29" i="146"/>
  <c r="AC29" i="146"/>
  <c r="AB29" i="146"/>
  <c r="I29" i="146" s="1"/>
  <c r="AA29" i="146"/>
  <c r="AD28" i="146"/>
  <c r="AC28" i="146"/>
  <c r="AB28" i="146"/>
  <c r="I28" i="146" s="1"/>
  <c r="AA28" i="146"/>
  <c r="AD27" i="146"/>
  <c r="AC27" i="146"/>
  <c r="AB27" i="146"/>
  <c r="I27" i="146" s="1"/>
  <c r="AA27" i="146"/>
  <c r="AD26" i="146"/>
  <c r="AC26" i="146"/>
  <c r="AB26" i="146"/>
  <c r="I26" i="146" s="1"/>
  <c r="AA26" i="146"/>
  <c r="AD25" i="146"/>
  <c r="AC25" i="146"/>
  <c r="AB25" i="146"/>
  <c r="I25" i="146" s="1"/>
  <c r="AA25" i="146"/>
  <c r="AD24" i="146"/>
  <c r="AC24" i="146"/>
  <c r="AB24" i="146"/>
  <c r="I24" i="146" s="1"/>
  <c r="AA24" i="146"/>
  <c r="AD23" i="146"/>
  <c r="AC23" i="146"/>
  <c r="AB23" i="146"/>
  <c r="I23" i="146" s="1"/>
  <c r="AA23" i="146"/>
  <c r="AD22" i="146"/>
  <c r="AC22" i="146"/>
  <c r="AB22" i="146"/>
  <c r="I22" i="146" s="1"/>
  <c r="AA22" i="146"/>
  <c r="AD21" i="146"/>
  <c r="AC21" i="146"/>
  <c r="AB21" i="146"/>
  <c r="I21" i="146" s="1"/>
  <c r="AA21" i="146"/>
  <c r="AD20" i="146"/>
  <c r="AC20" i="146"/>
  <c r="AB20" i="146"/>
  <c r="I20" i="146" s="1"/>
  <c r="AA20" i="146"/>
  <c r="AD19" i="146"/>
  <c r="AC19" i="146"/>
  <c r="AB19" i="146"/>
  <c r="I19" i="146" s="1"/>
  <c r="AA19" i="146"/>
  <c r="AD18" i="146"/>
  <c r="AC18" i="146"/>
  <c r="AB18" i="146"/>
  <c r="I18" i="146" s="1"/>
  <c r="AA18" i="146"/>
  <c r="AD17" i="146"/>
  <c r="AC17" i="146"/>
  <c r="AB17" i="146"/>
  <c r="I17" i="146" s="1"/>
  <c r="AA17" i="146"/>
  <c r="AD16" i="146"/>
  <c r="AC16" i="146"/>
  <c r="AB16" i="146"/>
  <c r="I16" i="146" s="1"/>
  <c r="AA16" i="146"/>
  <c r="AD15" i="146"/>
  <c r="AC15" i="146"/>
  <c r="AB15" i="146"/>
  <c r="I15" i="146" s="1"/>
  <c r="AA15" i="146"/>
  <c r="AD14" i="146"/>
  <c r="AC14" i="146"/>
  <c r="AB14" i="146"/>
  <c r="I14" i="146" s="1"/>
  <c r="AA14" i="146"/>
  <c r="AD13" i="146"/>
  <c r="AC13" i="146"/>
  <c r="AB13" i="146"/>
  <c r="I13" i="146" s="1"/>
  <c r="AA13" i="146"/>
  <c r="AD12" i="146"/>
  <c r="AC12" i="146"/>
  <c r="AB12" i="146"/>
  <c r="I12" i="146" s="1"/>
  <c r="AA12" i="146"/>
  <c r="AD11" i="146"/>
  <c r="AC11" i="146"/>
  <c r="AB11" i="146"/>
  <c r="I11" i="146" s="1"/>
  <c r="AA11" i="146"/>
  <c r="AD10" i="146"/>
  <c r="AC10" i="146"/>
  <c r="AB10" i="146"/>
  <c r="I10" i="146" s="1"/>
  <c r="AA10" i="146"/>
  <c r="AD9" i="146"/>
  <c r="AC9" i="146"/>
  <c r="AB9" i="146"/>
  <c r="I9" i="146" s="1"/>
  <c r="AA9" i="146"/>
  <c r="AD8" i="146"/>
  <c r="AC8" i="146"/>
  <c r="AB8" i="146"/>
  <c r="I8" i="146" s="1"/>
  <c r="AA8" i="146"/>
  <c r="AD7" i="146"/>
  <c r="AC7" i="146"/>
  <c r="AB7" i="146"/>
  <c r="I7" i="146" s="1"/>
  <c r="I39" i="146" s="1"/>
  <c r="AA7" i="146"/>
  <c r="B7" i="146"/>
  <c r="C7" i="146" s="1"/>
  <c r="D2" i="146"/>
  <c r="Q39" i="145"/>
  <c r="O39" i="145"/>
  <c r="G39" i="145"/>
  <c r="AD37" i="145"/>
  <c r="AC37" i="145"/>
  <c r="AB37" i="145"/>
  <c r="AA37" i="145"/>
  <c r="I37" i="145"/>
  <c r="AD36" i="145"/>
  <c r="AC36" i="145"/>
  <c r="AB36" i="145"/>
  <c r="AA36" i="145"/>
  <c r="I36" i="145"/>
  <c r="AD35" i="145"/>
  <c r="AC35" i="145"/>
  <c r="AB35" i="145"/>
  <c r="AA35" i="145"/>
  <c r="I35" i="145"/>
  <c r="AD34" i="145"/>
  <c r="AC34" i="145"/>
  <c r="AB34" i="145"/>
  <c r="AA34" i="145"/>
  <c r="I34" i="145"/>
  <c r="AD33" i="145"/>
  <c r="AC33" i="145"/>
  <c r="AB33" i="145"/>
  <c r="AA33" i="145"/>
  <c r="I33" i="145"/>
  <c r="AD32" i="145"/>
  <c r="AC32" i="145"/>
  <c r="AB32" i="145"/>
  <c r="AA32" i="145"/>
  <c r="I32" i="145"/>
  <c r="AD31" i="145"/>
  <c r="AC31" i="145"/>
  <c r="AB31" i="145"/>
  <c r="AA31" i="145"/>
  <c r="I31" i="145"/>
  <c r="AD30" i="145"/>
  <c r="AC30" i="145"/>
  <c r="AB30" i="145"/>
  <c r="AA30" i="145"/>
  <c r="I30" i="145"/>
  <c r="AD29" i="145"/>
  <c r="AC29" i="145"/>
  <c r="AB29" i="145"/>
  <c r="AA29" i="145"/>
  <c r="I29" i="145"/>
  <c r="AD28" i="145"/>
  <c r="AC28" i="145"/>
  <c r="AB28" i="145"/>
  <c r="AA28" i="145"/>
  <c r="I28" i="145"/>
  <c r="AD27" i="145"/>
  <c r="AC27" i="145"/>
  <c r="AB27" i="145"/>
  <c r="AA27" i="145"/>
  <c r="I27" i="145"/>
  <c r="AD26" i="145"/>
  <c r="AC26" i="145"/>
  <c r="AB26" i="145"/>
  <c r="AA26" i="145"/>
  <c r="I26" i="145"/>
  <c r="AD25" i="145"/>
  <c r="AC25" i="145"/>
  <c r="AB25" i="145"/>
  <c r="AA25" i="145"/>
  <c r="I25" i="145"/>
  <c r="AD24" i="145"/>
  <c r="AC24" i="145"/>
  <c r="AB24" i="145"/>
  <c r="AA24" i="145"/>
  <c r="I24" i="145"/>
  <c r="AD23" i="145"/>
  <c r="AC23" i="145"/>
  <c r="AB23" i="145"/>
  <c r="AA23" i="145"/>
  <c r="I23" i="145"/>
  <c r="AD22" i="145"/>
  <c r="AC22" i="145"/>
  <c r="AB22" i="145"/>
  <c r="AA22" i="145"/>
  <c r="I22" i="145"/>
  <c r="AD21" i="145"/>
  <c r="AC21" i="145"/>
  <c r="AB21" i="145"/>
  <c r="AA21" i="145"/>
  <c r="I21" i="145"/>
  <c r="AD20" i="145"/>
  <c r="AC20" i="145"/>
  <c r="AB20" i="145"/>
  <c r="AA20" i="145"/>
  <c r="I20" i="145"/>
  <c r="AD19" i="145"/>
  <c r="AC19" i="145"/>
  <c r="AB19" i="145"/>
  <c r="AA19" i="145"/>
  <c r="I19" i="145"/>
  <c r="AD18" i="145"/>
  <c r="AC18" i="145"/>
  <c r="AB18" i="145"/>
  <c r="AA18" i="145"/>
  <c r="I18" i="145"/>
  <c r="AD17" i="145"/>
  <c r="AC17" i="145"/>
  <c r="AB17" i="145"/>
  <c r="AA17" i="145"/>
  <c r="I17" i="145"/>
  <c r="AD16" i="145"/>
  <c r="AC16" i="145"/>
  <c r="AB16" i="145"/>
  <c r="AA16" i="145"/>
  <c r="I16" i="145"/>
  <c r="AD15" i="145"/>
  <c r="AC15" i="145"/>
  <c r="AB15" i="145"/>
  <c r="AA15" i="145"/>
  <c r="I15" i="145"/>
  <c r="AD14" i="145"/>
  <c r="AC14" i="145"/>
  <c r="AB14" i="145"/>
  <c r="AA14" i="145"/>
  <c r="I14" i="145"/>
  <c r="AD13" i="145"/>
  <c r="AC13" i="145"/>
  <c r="AB13" i="145"/>
  <c r="AA13" i="145"/>
  <c r="I13" i="145"/>
  <c r="AD12" i="145"/>
  <c r="AC12" i="145"/>
  <c r="AB12" i="145"/>
  <c r="AA12" i="145"/>
  <c r="I12" i="145"/>
  <c r="AD11" i="145"/>
  <c r="AC11" i="145"/>
  <c r="AB11" i="145"/>
  <c r="AA11" i="145"/>
  <c r="I11" i="145"/>
  <c r="AD10" i="145"/>
  <c r="AC10" i="145"/>
  <c r="AB10" i="145"/>
  <c r="AA10" i="145"/>
  <c r="I10" i="145"/>
  <c r="AD9" i="145"/>
  <c r="AC9" i="145"/>
  <c r="AB9" i="145"/>
  <c r="AA9" i="145"/>
  <c r="I9" i="145"/>
  <c r="AD8" i="145"/>
  <c r="AC8" i="145"/>
  <c r="AB8" i="145"/>
  <c r="AA8" i="145"/>
  <c r="I8" i="145"/>
  <c r="AD7" i="145"/>
  <c r="AC7" i="145"/>
  <c r="AB7" i="145"/>
  <c r="AA7" i="145"/>
  <c r="I7" i="145"/>
  <c r="I39" i="145" s="1"/>
  <c r="B7" i="145"/>
  <c r="C7" i="145" s="1"/>
  <c r="D2" i="145"/>
  <c r="Q39" i="144"/>
  <c r="O39" i="144"/>
  <c r="G39" i="144"/>
  <c r="AD37" i="144"/>
  <c r="AC37" i="144"/>
  <c r="AB37" i="144"/>
  <c r="I37" i="144" s="1"/>
  <c r="AA37" i="144"/>
  <c r="AD36" i="144"/>
  <c r="AC36" i="144"/>
  <c r="AB36" i="144"/>
  <c r="I36" i="144" s="1"/>
  <c r="AA36" i="144"/>
  <c r="AD35" i="144"/>
  <c r="AC35" i="144"/>
  <c r="AB35" i="144"/>
  <c r="I35" i="144" s="1"/>
  <c r="AA35" i="144"/>
  <c r="AD34" i="144"/>
  <c r="AC34" i="144"/>
  <c r="AB34" i="144"/>
  <c r="I34" i="144" s="1"/>
  <c r="AA34" i="144"/>
  <c r="AD33" i="144"/>
  <c r="AC33" i="144"/>
  <c r="AB33" i="144"/>
  <c r="I33" i="144" s="1"/>
  <c r="AA33" i="144"/>
  <c r="AD32" i="144"/>
  <c r="AC32" i="144"/>
  <c r="AB32" i="144"/>
  <c r="I32" i="144" s="1"/>
  <c r="AA32" i="144"/>
  <c r="AD31" i="144"/>
  <c r="AC31" i="144"/>
  <c r="AB31" i="144"/>
  <c r="I31" i="144" s="1"/>
  <c r="AA31" i="144"/>
  <c r="AD30" i="144"/>
  <c r="AC30" i="144"/>
  <c r="AB30" i="144"/>
  <c r="I30" i="144" s="1"/>
  <c r="AA30" i="144"/>
  <c r="AD29" i="144"/>
  <c r="AC29" i="144"/>
  <c r="AB29" i="144"/>
  <c r="I29" i="144" s="1"/>
  <c r="AA29" i="144"/>
  <c r="AD28" i="144"/>
  <c r="AC28" i="144"/>
  <c r="AB28" i="144"/>
  <c r="I28" i="144" s="1"/>
  <c r="AA28" i="144"/>
  <c r="AD27" i="144"/>
  <c r="AC27" i="144"/>
  <c r="AB27" i="144"/>
  <c r="I27" i="144" s="1"/>
  <c r="AA27" i="144"/>
  <c r="AD26" i="144"/>
  <c r="AC26" i="144"/>
  <c r="AB26" i="144"/>
  <c r="I26" i="144" s="1"/>
  <c r="AA26" i="144"/>
  <c r="AD25" i="144"/>
  <c r="AC25" i="144"/>
  <c r="AB25" i="144"/>
  <c r="I25" i="144" s="1"/>
  <c r="AA25" i="144"/>
  <c r="AD24" i="144"/>
  <c r="AC24" i="144"/>
  <c r="AB24" i="144"/>
  <c r="I24" i="144" s="1"/>
  <c r="AA24" i="144"/>
  <c r="AD23" i="144"/>
  <c r="AC23" i="144"/>
  <c r="AB23" i="144"/>
  <c r="I23" i="144" s="1"/>
  <c r="AA23" i="144"/>
  <c r="AD22" i="144"/>
  <c r="AC22" i="144"/>
  <c r="AB22" i="144"/>
  <c r="I22" i="144" s="1"/>
  <c r="AA22" i="144"/>
  <c r="AD21" i="144"/>
  <c r="AC21" i="144"/>
  <c r="AB21" i="144"/>
  <c r="I21" i="144" s="1"/>
  <c r="AA21" i="144"/>
  <c r="AD20" i="144"/>
  <c r="AC20" i="144"/>
  <c r="AB20" i="144"/>
  <c r="I20" i="144" s="1"/>
  <c r="AA20" i="144"/>
  <c r="AD19" i="144"/>
  <c r="AC19" i="144"/>
  <c r="AB19" i="144"/>
  <c r="I19" i="144" s="1"/>
  <c r="AA19" i="144"/>
  <c r="AD18" i="144"/>
  <c r="AC18" i="144"/>
  <c r="AB18" i="144"/>
  <c r="I18" i="144" s="1"/>
  <c r="AA18" i="144"/>
  <c r="AD17" i="144"/>
  <c r="AC17" i="144"/>
  <c r="AB17" i="144"/>
  <c r="I17" i="144" s="1"/>
  <c r="AA17" i="144"/>
  <c r="AD16" i="144"/>
  <c r="AC16" i="144"/>
  <c r="AB16" i="144"/>
  <c r="I16" i="144" s="1"/>
  <c r="AA16" i="144"/>
  <c r="AD15" i="144"/>
  <c r="AC15" i="144"/>
  <c r="AB15" i="144"/>
  <c r="I15" i="144" s="1"/>
  <c r="AA15" i="144"/>
  <c r="AD14" i="144"/>
  <c r="AC14" i="144"/>
  <c r="AB14" i="144"/>
  <c r="I14" i="144" s="1"/>
  <c r="AA14" i="144"/>
  <c r="AD13" i="144"/>
  <c r="AC13" i="144"/>
  <c r="AB13" i="144"/>
  <c r="I13" i="144" s="1"/>
  <c r="AA13" i="144"/>
  <c r="AD12" i="144"/>
  <c r="AC12" i="144"/>
  <c r="AB12" i="144"/>
  <c r="I12" i="144" s="1"/>
  <c r="AA12" i="144"/>
  <c r="AD11" i="144"/>
  <c r="AC11" i="144"/>
  <c r="AB11" i="144"/>
  <c r="I11" i="144" s="1"/>
  <c r="AA11" i="144"/>
  <c r="AD10" i="144"/>
  <c r="AC10" i="144"/>
  <c r="AB10" i="144"/>
  <c r="I10" i="144" s="1"/>
  <c r="AA10" i="144"/>
  <c r="AD9" i="144"/>
  <c r="AC9" i="144"/>
  <c r="AB9" i="144"/>
  <c r="I9" i="144" s="1"/>
  <c r="AA9" i="144"/>
  <c r="AD8" i="144"/>
  <c r="AC8" i="144"/>
  <c r="AB8" i="144"/>
  <c r="I8" i="144" s="1"/>
  <c r="AA8" i="144"/>
  <c r="AD7" i="144"/>
  <c r="AC7" i="144"/>
  <c r="AB7" i="144"/>
  <c r="I7" i="144" s="1"/>
  <c r="AA7" i="144"/>
  <c r="B7" i="144"/>
  <c r="C7" i="144" s="1"/>
  <c r="D2" i="144"/>
  <c r="Q39" i="143"/>
  <c r="O39" i="143"/>
  <c r="G39" i="143"/>
  <c r="AD37" i="143"/>
  <c r="AC37" i="143"/>
  <c r="AB37" i="143"/>
  <c r="I37" i="143" s="1"/>
  <c r="AA37" i="143"/>
  <c r="AD36" i="143"/>
  <c r="AC36" i="143"/>
  <c r="AB36" i="143"/>
  <c r="I36" i="143" s="1"/>
  <c r="AA36" i="143"/>
  <c r="AD35" i="143"/>
  <c r="AC35" i="143"/>
  <c r="AB35" i="143"/>
  <c r="I35" i="143" s="1"/>
  <c r="AA35" i="143"/>
  <c r="AD34" i="143"/>
  <c r="AC34" i="143"/>
  <c r="AB34" i="143"/>
  <c r="I34" i="143" s="1"/>
  <c r="AA34" i="143"/>
  <c r="AD33" i="143"/>
  <c r="AC33" i="143"/>
  <c r="AB33" i="143"/>
  <c r="I33" i="143" s="1"/>
  <c r="AA33" i="143"/>
  <c r="AD32" i="143"/>
  <c r="AC32" i="143"/>
  <c r="AB32" i="143"/>
  <c r="I32" i="143" s="1"/>
  <c r="AA32" i="143"/>
  <c r="AD31" i="143"/>
  <c r="AC31" i="143"/>
  <c r="AB31" i="143"/>
  <c r="I31" i="143" s="1"/>
  <c r="AA31" i="143"/>
  <c r="AD30" i="143"/>
  <c r="AC30" i="143"/>
  <c r="AB30" i="143"/>
  <c r="I30" i="143" s="1"/>
  <c r="AA30" i="143"/>
  <c r="AD29" i="143"/>
  <c r="AC29" i="143"/>
  <c r="AB29" i="143"/>
  <c r="I29" i="143" s="1"/>
  <c r="AA29" i="143"/>
  <c r="AD28" i="143"/>
  <c r="AC28" i="143"/>
  <c r="AB28" i="143"/>
  <c r="I28" i="143" s="1"/>
  <c r="AA28" i="143"/>
  <c r="AD27" i="143"/>
  <c r="AC27" i="143"/>
  <c r="AB27" i="143"/>
  <c r="I27" i="143" s="1"/>
  <c r="AA27" i="143"/>
  <c r="AD26" i="143"/>
  <c r="AC26" i="143"/>
  <c r="AB26" i="143"/>
  <c r="I26" i="143" s="1"/>
  <c r="AA26" i="143"/>
  <c r="AD25" i="143"/>
  <c r="AC25" i="143"/>
  <c r="AB25" i="143"/>
  <c r="I25" i="143" s="1"/>
  <c r="AA25" i="143"/>
  <c r="AD24" i="143"/>
  <c r="AC24" i="143"/>
  <c r="AB24" i="143"/>
  <c r="I24" i="143" s="1"/>
  <c r="AA24" i="143"/>
  <c r="AD23" i="143"/>
  <c r="AC23" i="143"/>
  <c r="AB23" i="143"/>
  <c r="I23" i="143" s="1"/>
  <c r="AA23" i="143"/>
  <c r="AD22" i="143"/>
  <c r="AC22" i="143"/>
  <c r="AB22" i="143"/>
  <c r="I22" i="143" s="1"/>
  <c r="AA22" i="143"/>
  <c r="AD21" i="143"/>
  <c r="AC21" i="143"/>
  <c r="AB21" i="143"/>
  <c r="I21" i="143" s="1"/>
  <c r="AA21" i="143"/>
  <c r="AD20" i="143"/>
  <c r="AC20" i="143"/>
  <c r="AB20" i="143"/>
  <c r="I20" i="143" s="1"/>
  <c r="AA20" i="143"/>
  <c r="AD19" i="143"/>
  <c r="AC19" i="143"/>
  <c r="AB19" i="143"/>
  <c r="I19" i="143" s="1"/>
  <c r="AA19" i="143"/>
  <c r="AD18" i="143"/>
  <c r="AC18" i="143"/>
  <c r="AB18" i="143"/>
  <c r="I18" i="143" s="1"/>
  <c r="AA18" i="143"/>
  <c r="AD17" i="143"/>
  <c r="AC17" i="143"/>
  <c r="AB17" i="143"/>
  <c r="I17" i="143" s="1"/>
  <c r="AA17" i="143"/>
  <c r="AD16" i="143"/>
  <c r="AC16" i="143"/>
  <c r="AB16" i="143"/>
  <c r="I16" i="143" s="1"/>
  <c r="AA16" i="143"/>
  <c r="AD15" i="143"/>
  <c r="AC15" i="143"/>
  <c r="AB15" i="143"/>
  <c r="I15" i="143" s="1"/>
  <c r="AA15" i="143"/>
  <c r="AD14" i="143"/>
  <c r="AC14" i="143"/>
  <c r="AB14" i="143"/>
  <c r="I14" i="143" s="1"/>
  <c r="AA14" i="143"/>
  <c r="AD13" i="143"/>
  <c r="AC13" i="143"/>
  <c r="AB13" i="143"/>
  <c r="I13" i="143" s="1"/>
  <c r="AA13" i="143"/>
  <c r="AD12" i="143"/>
  <c r="AC12" i="143"/>
  <c r="AB12" i="143"/>
  <c r="I12" i="143" s="1"/>
  <c r="AA12" i="143"/>
  <c r="AD11" i="143"/>
  <c r="AC11" i="143"/>
  <c r="AB11" i="143"/>
  <c r="I11" i="143" s="1"/>
  <c r="AA11" i="143"/>
  <c r="AD10" i="143"/>
  <c r="AC10" i="143"/>
  <c r="AB10" i="143"/>
  <c r="I10" i="143" s="1"/>
  <c r="AA10" i="143"/>
  <c r="AD9" i="143"/>
  <c r="AC9" i="143"/>
  <c r="AB9" i="143"/>
  <c r="I9" i="143" s="1"/>
  <c r="AA9" i="143"/>
  <c r="AD8" i="143"/>
  <c r="AC8" i="143"/>
  <c r="AB8" i="143"/>
  <c r="I8" i="143" s="1"/>
  <c r="AA8" i="143"/>
  <c r="AD7" i="143"/>
  <c r="AC7" i="143"/>
  <c r="AB7" i="143"/>
  <c r="I7" i="143" s="1"/>
  <c r="AA7" i="143"/>
  <c r="B7" i="143"/>
  <c r="C7" i="143" s="1"/>
  <c r="D2" i="143"/>
  <c r="Q39" i="142"/>
  <c r="O39" i="142"/>
  <c r="G39" i="142"/>
  <c r="AD37" i="142"/>
  <c r="AC37" i="142"/>
  <c r="AB37" i="142"/>
  <c r="I37" i="142" s="1"/>
  <c r="AA37" i="142"/>
  <c r="AD36" i="142"/>
  <c r="AC36" i="142"/>
  <c r="AB36" i="142"/>
  <c r="I36" i="142" s="1"/>
  <c r="AA36" i="142"/>
  <c r="AD35" i="142"/>
  <c r="AC35" i="142"/>
  <c r="AB35" i="142"/>
  <c r="I35" i="142" s="1"/>
  <c r="AA35" i="142"/>
  <c r="AD34" i="142"/>
  <c r="AC34" i="142"/>
  <c r="AB34" i="142"/>
  <c r="I34" i="142" s="1"/>
  <c r="AA34" i="142"/>
  <c r="AD33" i="142"/>
  <c r="AC33" i="142"/>
  <c r="AB33" i="142"/>
  <c r="I33" i="142" s="1"/>
  <c r="AA33" i="142"/>
  <c r="AD32" i="142"/>
  <c r="AC32" i="142"/>
  <c r="AB32" i="142"/>
  <c r="I32" i="142" s="1"/>
  <c r="AA32" i="142"/>
  <c r="AD31" i="142"/>
  <c r="AC31" i="142"/>
  <c r="AB31" i="142"/>
  <c r="I31" i="142" s="1"/>
  <c r="AA31" i="142"/>
  <c r="AD30" i="142"/>
  <c r="AC30" i="142"/>
  <c r="AB30" i="142"/>
  <c r="I30" i="142" s="1"/>
  <c r="AA30" i="142"/>
  <c r="AD29" i="142"/>
  <c r="AC29" i="142"/>
  <c r="AB29" i="142"/>
  <c r="I29" i="142" s="1"/>
  <c r="AA29" i="142"/>
  <c r="AD28" i="142"/>
  <c r="AC28" i="142"/>
  <c r="AB28" i="142"/>
  <c r="I28" i="142" s="1"/>
  <c r="AA28" i="142"/>
  <c r="AD27" i="142"/>
  <c r="AC27" i="142"/>
  <c r="AB27" i="142"/>
  <c r="I27" i="142" s="1"/>
  <c r="AA27" i="142"/>
  <c r="AD26" i="142"/>
  <c r="AC26" i="142"/>
  <c r="AB26" i="142"/>
  <c r="I26" i="142" s="1"/>
  <c r="AA26" i="142"/>
  <c r="AD25" i="142"/>
  <c r="AC25" i="142"/>
  <c r="AB25" i="142"/>
  <c r="I25" i="142" s="1"/>
  <c r="AA25" i="142"/>
  <c r="AD24" i="142"/>
  <c r="AC24" i="142"/>
  <c r="AB24" i="142"/>
  <c r="I24" i="142" s="1"/>
  <c r="AA24" i="142"/>
  <c r="AD23" i="142"/>
  <c r="AC23" i="142"/>
  <c r="AB23" i="142"/>
  <c r="I23" i="142" s="1"/>
  <c r="AA23" i="142"/>
  <c r="AD22" i="142"/>
  <c r="AC22" i="142"/>
  <c r="AB22" i="142"/>
  <c r="I22" i="142" s="1"/>
  <c r="AA22" i="142"/>
  <c r="AD21" i="142"/>
  <c r="AC21" i="142"/>
  <c r="AB21" i="142"/>
  <c r="I21" i="142" s="1"/>
  <c r="AA21" i="142"/>
  <c r="AD20" i="142"/>
  <c r="AC20" i="142"/>
  <c r="AB20" i="142"/>
  <c r="I20" i="142" s="1"/>
  <c r="AA20" i="142"/>
  <c r="AD19" i="142"/>
  <c r="AC19" i="142"/>
  <c r="AB19" i="142"/>
  <c r="I19" i="142" s="1"/>
  <c r="AA19" i="142"/>
  <c r="AD18" i="142"/>
  <c r="AC18" i="142"/>
  <c r="AB18" i="142"/>
  <c r="I18" i="142" s="1"/>
  <c r="AA18" i="142"/>
  <c r="AD17" i="142"/>
  <c r="AC17" i="142"/>
  <c r="AB17" i="142"/>
  <c r="I17" i="142" s="1"/>
  <c r="AA17" i="142"/>
  <c r="AD16" i="142"/>
  <c r="AC16" i="142"/>
  <c r="AB16" i="142"/>
  <c r="I16" i="142" s="1"/>
  <c r="AA16" i="142"/>
  <c r="AD15" i="142"/>
  <c r="AC15" i="142"/>
  <c r="AB15" i="142"/>
  <c r="I15" i="142" s="1"/>
  <c r="AA15" i="142"/>
  <c r="AD14" i="142"/>
  <c r="AC14" i="142"/>
  <c r="AB14" i="142"/>
  <c r="I14" i="142" s="1"/>
  <c r="AA14" i="142"/>
  <c r="AD13" i="142"/>
  <c r="AC13" i="142"/>
  <c r="AB13" i="142"/>
  <c r="I13" i="142" s="1"/>
  <c r="AA13" i="142"/>
  <c r="AD12" i="142"/>
  <c r="AC12" i="142"/>
  <c r="AB12" i="142"/>
  <c r="I12" i="142" s="1"/>
  <c r="AA12" i="142"/>
  <c r="AD11" i="142"/>
  <c r="AC11" i="142"/>
  <c r="AB11" i="142"/>
  <c r="I11" i="142" s="1"/>
  <c r="AA11" i="142"/>
  <c r="AD10" i="142"/>
  <c r="AC10" i="142"/>
  <c r="AB10" i="142"/>
  <c r="I10" i="142" s="1"/>
  <c r="AA10" i="142"/>
  <c r="AD9" i="142"/>
  <c r="AC9" i="142"/>
  <c r="AB9" i="142"/>
  <c r="I9" i="142" s="1"/>
  <c r="AA9" i="142"/>
  <c r="AD8" i="142"/>
  <c r="AC8" i="142"/>
  <c r="AB8" i="142"/>
  <c r="I8" i="142" s="1"/>
  <c r="AA8" i="142"/>
  <c r="AD7" i="142"/>
  <c r="AC7" i="142"/>
  <c r="AB7" i="142"/>
  <c r="I7" i="142" s="1"/>
  <c r="AA7" i="142"/>
  <c r="B7" i="142"/>
  <c r="C7" i="142" s="1"/>
  <c r="D2" i="142"/>
  <c r="Q39" i="141"/>
  <c r="O39" i="141"/>
  <c r="G39" i="141"/>
  <c r="AD37" i="141"/>
  <c r="AC37" i="141"/>
  <c r="AB37" i="141"/>
  <c r="I37" i="141" s="1"/>
  <c r="AA37" i="141"/>
  <c r="AD36" i="141"/>
  <c r="AC36" i="141"/>
  <c r="AB36" i="141"/>
  <c r="I36" i="141" s="1"/>
  <c r="AA36" i="141"/>
  <c r="AD35" i="141"/>
  <c r="AC35" i="141"/>
  <c r="AB35" i="141"/>
  <c r="I35" i="141" s="1"/>
  <c r="AA35" i="141"/>
  <c r="AD34" i="141"/>
  <c r="AC34" i="141"/>
  <c r="AB34" i="141"/>
  <c r="I34" i="141" s="1"/>
  <c r="AA34" i="141"/>
  <c r="AD33" i="141"/>
  <c r="AC33" i="141"/>
  <c r="AB33" i="141"/>
  <c r="I33" i="141" s="1"/>
  <c r="AA33" i="141"/>
  <c r="AD32" i="141"/>
  <c r="AC32" i="141"/>
  <c r="AB32" i="141"/>
  <c r="I32" i="141" s="1"/>
  <c r="AA32" i="141"/>
  <c r="AD31" i="141"/>
  <c r="AC31" i="141"/>
  <c r="AB31" i="141"/>
  <c r="I31" i="141" s="1"/>
  <c r="AA31" i="141"/>
  <c r="AD30" i="141"/>
  <c r="AC30" i="141"/>
  <c r="AB30" i="141"/>
  <c r="I30" i="141" s="1"/>
  <c r="AA30" i="141"/>
  <c r="AD29" i="141"/>
  <c r="AC29" i="141"/>
  <c r="AB29" i="141"/>
  <c r="I29" i="141" s="1"/>
  <c r="AA29" i="141"/>
  <c r="AD28" i="141"/>
  <c r="AC28" i="141"/>
  <c r="AB28" i="141"/>
  <c r="I28" i="141" s="1"/>
  <c r="AA28" i="141"/>
  <c r="AD27" i="141"/>
  <c r="AC27" i="141"/>
  <c r="AB27" i="141"/>
  <c r="I27" i="141" s="1"/>
  <c r="AA27" i="141"/>
  <c r="AD26" i="141"/>
  <c r="AC26" i="141"/>
  <c r="AB26" i="141"/>
  <c r="I26" i="141" s="1"/>
  <c r="AA26" i="141"/>
  <c r="AD25" i="141"/>
  <c r="AC25" i="141"/>
  <c r="AB25" i="141"/>
  <c r="I25" i="141" s="1"/>
  <c r="AA25" i="141"/>
  <c r="AD24" i="141"/>
  <c r="AC24" i="141"/>
  <c r="AB24" i="141"/>
  <c r="I24" i="141" s="1"/>
  <c r="AA24" i="141"/>
  <c r="AD23" i="141"/>
  <c r="AC23" i="141"/>
  <c r="AB23" i="141"/>
  <c r="I23" i="141" s="1"/>
  <c r="AA23" i="141"/>
  <c r="AD22" i="141"/>
  <c r="AC22" i="141"/>
  <c r="AB22" i="141"/>
  <c r="I22" i="141" s="1"/>
  <c r="AA22" i="141"/>
  <c r="AD21" i="141"/>
  <c r="AC21" i="141"/>
  <c r="AB21" i="141"/>
  <c r="I21" i="141" s="1"/>
  <c r="AA21" i="141"/>
  <c r="AD20" i="141"/>
  <c r="AC20" i="141"/>
  <c r="AB20" i="141"/>
  <c r="I20" i="141" s="1"/>
  <c r="AA20" i="141"/>
  <c r="AD19" i="141"/>
  <c r="AC19" i="141"/>
  <c r="AB19" i="141"/>
  <c r="I19" i="141" s="1"/>
  <c r="AA19" i="141"/>
  <c r="AD18" i="141"/>
  <c r="AC18" i="141"/>
  <c r="AB18" i="141"/>
  <c r="I18" i="141" s="1"/>
  <c r="AA18" i="141"/>
  <c r="AD17" i="141"/>
  <c r="AC17" i="141"/>
  <c r="AB17" i="141"/>
  <c r="I17" i="141" s="1"/>
  <c r="AA17" i="141"/>
  <c r="AD16" i="141"/>
  <c r="AC16" i="141"/>
  <c r="AB16" i="141"/>
  <c r="I16" i="141" s="1"/>
  <c r="AA16" i="141"/>
  <c r="AD15" i="141"/>
  <c r="AC15" i="141"/>
  <c r="AB15" i="141"/>
  <c r="I15" i="141" s="1"/>
  <c r="AA15" i="141"/>
  <c r="AD14" i="141"/>
  <c r="AC14" i="141"/>
  <c r="AB14" i="141"/>
  <c r="I14" i="141" s="1"/>
  <c r="AA14" i="141"/>
  <c r="AD13" i="141"/>
  <c r="AC13" i="141"/>
  <c r="AB13" i="141"/>
  <c r="I13" i="141" s="1"/>
  <c r="AA13" i="141"/>
  <c r="AD12" i="141"/>
  <c r="AC12" i="141"/>
  <c r="AB12" i="141"/>
  <c r="I12" i="141" s="1"/>
  <c r="AA12" i="141"/>
  <c r="AD11" i="141"/>
  <c r="AC11" i="141"/>
  <c r="AB11" i="141"/>
  <c r="I11" i="141" s="1"/>
  <c r="AA11" i="141"/>
  <c r="AD10" i="141"/>
  <c r="AC10" i="141"/>
  <c r="AB10" i="141"/>
  <c r="I10" i="141" s="1"/>
  <c r="AA10" i="141"/>
  <c r="AD9" i="141"/>
  <c r="AC9" i="141"/>
  <c r="AB9" i="141"/>
  <c r="I9" i="141" s="1"/>
  <c r="AA9" i="141"/>
  <c r="AD8" i="141"/>
  <c r="AC8" i="141"/>
  <c r="AB8" i="141"/>
  <c r="I8" i="141" s="1"/>
  <c r="AA8" i="141"/>
  <c r="AD7" i="141"/>
  <c r="AC7" i="141"/>
  <c r="AB7" i="141"/>
  <c r="I7" i="141" s="1"/>
  <c r="AA7" i="141"/>
  <c r="B7" i="141"/>
  <c r="C7" i="141" s="1"/>
  <c r="D2" i="141"/>
  <c r="Q39" i="140"/>
  <c r="O39" i="140"/>
  <c r="G39" i="140"/>
  <c r="AD37" i="140"/>
  <c r="AC37" i="140"/>
  <c r="AB37" i="140"/>
  <c r="I37" i="140" s="1"/>
  <c r="AA37" i="140"/>
  <c r="AD36" i="140"/>
  <c r="AC36" i="140"/>
  <c r="AB36" i="140"/>
  <c r="I36" i="140" s="1"/>
  <c r="AA36" i="140"/>
  <c r="AD35" i="140"/>
  <c r="AC35" i="140"/>
  <c r="AB35" i="140"/>
  <c r="I35" i="140" s="1"/>
  <c r="AA35" i="140"/>
  <c r="AD34" i="140"/>
  <c r="AC34" i="140"/>
  <c r="AB34" i="140"/>
  <c r="I34" i="140" s="1"/>
  <c r="AA34" i="140"/>
  <c r="AD33" i="140"/>
  <c r="AC33" i="140"/>
  <c r="AB33" i="140"/>
  <c r="I33" i="140" s="1"/>
  <c r="AA33" i="140"/>
  <c r="AD32" i="140"/>
  <c r="AC32" i="140"/>
  <c r="AB32" i="140"/>
  <c r="I32" i="140" s="1"/>
  <c r="AA32" i="140"/>
  <c r="AD31" i="140"/>
  <c r="AC31" i="140"/>
  <c r="AB31" i="140"/>
  <c r="I31" i="140" s="1"/>
  <c r="AA31" i="140"/>
  <c r="AD30" i="140"/>
  <c r="AC30" i="140"/>
  <c r="AB30" i="140"/>
  <c r="I30" i="140" s="1"/>
  <c r="AA30" i="140"/>
  <c r="AD29" i="140"/>
  <c r="AC29" i="140"/>
  <c r="AB29" i="140"/>
  <c r="I29" i="140" s="1"/>
  <c r="AA29" i="140"/>
  <c r="AD28" i="140"/>
  <c r="AC28" i="140"/>
  <c r="AB28" i="140"/>
  <c r="I28" i="140" s="1"/>
  <c r="AA28" i="140"/>
  <c r="AD27" i="140"/>
  <c r="AC27" i="140"/>
  <c r="AB27" i="140"/>
  <c r="I27" i="140" s="1"/>
  <c r="AA27" i="140"/>
  <c r="AD26" i="140"/>
  <c r="AC26" i="140"/>
  <c r="AB26" i="140"/>
  <c r="I26" i="140" s="1"/>
  <c r="AA26" i="140"/>
  <c r="AD25" i="140"/>
  <c r="AC25" i="140"/>
  <c r="AB25" i="140"/>
  <c r="I25" i="140" s="1"/>
  <c r="AA25" i="140"/>
  <c r="AD24" i="140"/>
  <c r="AC24" i="140"/>
  <c r="AB24" i="140"/>
  <c r="I24" i="140" s="1"/>
  <c r="AA24" i="140"/>
  <c r="AD23" i="140"/>
  <c r="AC23" i="140"/>
  <c r="AB23" i="140"/>
  <c r="I23" i="140" s="1"/>
  <c r="AA23" i="140"/>
  <c r="AD22" i="140"/>
  <c r="AC22" i="140"/>
  <c r="AB22" i="140"/>
  <c r="I22" i="140" s="1"/>
  <c r="AA22" i="140"/>
  <c r="AD21" i="140"/>
  <c r="AC21" i="140"/>
  <c r="AB21" i="140"/>
  <c r="I21" i="140" s="1"/>
  <c r="AA21" i="140"/>
  <c r="AD20" i="140"/>
  <c r="AC20" i="140"/>
  <c r="AB20" i="140"/>
  <c r="I20" i="140" s="1"/>
  <c r="AA20" i="140"/>
  <c r="AD19" i="140"/>
  <c r="AC19" i="140"/>
  <c r="AB19" i="140"/>
  <c r="I19" i="140" s="1"/>
  <c r="AA19" i="140"/>
  <c r="AD18" i="140"/>
  <c r="AC18" i="140"/>
  <c r="AB18" i="140"/>
  <c r="I18" i="140" s="1"/>
  <c r="AA18" i="140"/>
  <c r="AD17" i="140"/>
  <c r="AC17" i="140"/>
  <c r="AB17" i="140"/>
  <c r="I17" i="140" s="1"/>
  <c r="AA17" i="140"/>
  <c r="AD16" i="140"/>
  <c r="AC16" i="140"/>
  <c r="AB16" i="140"/>
  <c r="I16" i="140" s="1"/>
  <c r="AA16" i="140"/>
  <c r="AD15" i="140"/>
  <c r="AC15" i="140"/>
  <c r="AB15" i="140"/>
  <c r="I15" i="140" s="1"/>
  <c r="AA15" i="140"/>
  <c r="AD14" i="140"/>
  <c r="AC14" i="140"/>
  <c r="AB14" i="140"/>
  <c r="I14" i="140" s="1"/>
  <c r="AA14" i="140"/>
  <c r="AD13" i="140"/>
  <c r="AC13" i="140"/>
  <c r="AB13" i="140"/>
  <c r="I13" i="140" s="1"/>
  <c r="AA13" i="140"/>
  <c r="AD12" i="140"/>
  <c r="AC12" i="140"/>
  <c r="AB12" i="140"/>
  <c r="I12" i="140" s="1"/>
  <c r="AA12" i="140"/>
  <c r="AD11" i="140"/>
  <c r="AC11" i="140"/>
  <c r="AB11" i="140"/>
  <c r="I11" i="140" s="1"/>
  <c r="AA11" i="140"/>
  <c r="AD10" i="140"/>
  <c r="AC10" i="140"/>
  <c r="AB10" i="140"/>
  <c r="I10" i="140" s="1"/>
  <c r="AA10" i="140"/>
  <c r="AD9" i="140"/>
  <c r="AC9" i="140"/>
  <c r="AB9" i="140"/>
  <c r="I9" i="140" s="1"/>
  <c r="AA9" i="140"/>
  <c r="AD8" i="140"/>
  <c r="AC8" i="140"/>
  <c r="AB8" i="140"/>
  <c r="I8" i="140" s="1"/>
  <c r="AA8" i="140"/>
  <c r="AD7" i="140"/>
  <c r="AC7" i="140"/>
  <c r="AB7" i="140"/>
  <c r="I7" i="140" s="1"/>
  <c r="AA7" i="140"/>
  <c r="B7" i="140"/>
  <c r="C7" i="140" s="1"/>
  <c r="D2" i="140"/>
  <c r="Q39" i="139"/>
  <c r="O39" i="139"/>
  <c r="G39" i="139"/>
  <c r="AD37" i="139"/>
  <c r="AC37" i="139"/>
  <c r="AB37" i="139"/>
  <c r="I37" i="139" s="1"/>
  <c r="AA37" i="139"/>
  <c r="AD36" i="139"/>
  <c r="AC36" i="139"/>
  <c r="AB36" i="139"/>
  <c r="I36" i="139" s="1"/>
  <c r="AA36" i="139"/>
  <c r="AD35" i="139"/>
  <c r="AC35" i="139"/>
  <c r="AB35" i="139"/>
  <c r="I35" i="139" s="1"/>
  <c r="AA35" i="139"/>
  <c r="AD34" i="139"/>
  <c r="AC34" i="139"/>
  <c r="AB34" i="139"/>
  <c r="I34" i="139" s="1"/>
  <c r="AA34" i="139"/>
  <c r="AD33" i="139"/>
  <c r="AC33" i="139"/>
  <c r="AB33" i="139"/>
  <c r="I33" i="139" s="1"/>
  <c r="AA33" i="139"/>
  <c r="AD32" i="139"/>
  <c r="AC32" i="139"/>
  <c r="AB32" i="139"/>
  <c r="I32" i="139" s="1"/>
  <c r="AA32" i="139"/>
  <c r="AD31" i="139"/>
  <c r="AC31" i="139"/>
  <c r="AB31" i="139"/>
  <c r="I31" i="139" s="1"/>
  <c r="AA31" i="139"/>
  <c r="AD30" i="139"/>
  <c r="AC30" i="139"/>
  <c r="AB30" i="139"/>
  <c r="I30" i="139" s="1"/>
  <c r="AA30" i="139"/>
  <c r="AD29" i="139"/>
  <c r="AC29" i="139"/>
  <c r="AB29" i="139"/>
  <c r="I29" i="139" s="1"/>
  <c r="AA29" i="139"/>
  <c r="AD28" i="139"/>
  <c r="AC28" i="139"/>
  <c r="AB28" i="139"/>
  <c r="I28" i="139" s="1"/>
  <c r="AA28" i="139"/>
  <c r="AD27" i="139"/>
  <c r="AC27" i="139"/>
  <c r="AB27" i="139"/>
  <c r="I27" i="139" s="1"/>
  <c r="AA27" i="139"/>
  <c r="AD26" i="139"/>
  <c r="AC26" i="139"/>
  <c r="AB26" i="139"/>
  <c r="I26" i="139" s="1"/>
  <c r="AA26" i="139"/>
  <c r="AD25" i="139"/>
  <c r="AC25" i="139"/>
  <c r="AB25" i="139"/>
  <c r="I25" i="139" s="1"/>
  <c r="AA25" i="139"/>
  <c r="AD24" i="139"/>
  <c r="AC24" i="139"/>
  <c r="AB24" i="139"/>
  <c r="I24" i="139" s="1"/>
  <c r="AA24" i="139"/>
  <c r="AD23" i="139"/>
  <c r="AC23" i="139"/>
  <c r="AB23" i="139"/>
  <c r="I23" i="139" s="1"/>
  <c r="AA23" i="139"/>
  <c r="AD22" i="139"/>
  <c r="AC22" i="139"/>
  <c r="AB22" i="139"/>
  <c r="I22" i="139" s="1"/>
  <c r="AA22" i="139"/>
  <c r="AD21" i="139"/>
  <c r="AC21" i="139"/>
  <c r="AB21" i="139"/>
  <c r="I21" i="139" s="1"/>
  <c r="AA21" i="139"/>
  <c r="AD20" i="139"/>
  <c r="AC20" i="139"/>
  <c r="AB20" i="139"/>
  <c r="I20" i="139" s="1"/>
  <c r="AA20" i="139"/>
  <c r="AD19" i="139"/>
  <c r="AC19" i="139"/>
  <c r="AB19" i="139"/>
  <c r="I19" i="139" s="1"/>
  <c r="AA19" i="139"/>
  <c r="AD18" i="139"/>
  <c r="AC18" i="139"/>
  <c r="AB18" i="139"/>
  <c r="I18" i="139" s="1"/>
  <c r="AA18" i="139"/>
  <c r="AD17" i="139"/>
  <c r="AC17" i="139"/>
  <c r="AB17" i="139"/>
  <c r="I17" i="139" s="1"/>
  <c r="AA17" i="139"/>
  <c r="AD16" i="139"/>
  <c r="AC16" i="139"/>
  <c r="AB16" i="139"/>
  <c r="I16" i="139" s="1"/>
  <c r="AA16" i="139"/>
  <c r="AD15" i="139"/>
  <c r="AC15" i="139"/>
  <c r="AB15" i="139"/>
  <c r="I15" i="139" s="1"/>
  <c r="AA15" i="139"/>
  <c r="AD14" i="139"/>
  <c r="AC14" i="139"/>
  <c r="AB14" i="139"/>
  <c r="I14" i="139" s="1"/>
  <c r="AA14" i="139"/>
  <c r="AD13" i="139"/>
  <c r="AC13" i="139"/>
  <c r="AB13" i="139"/>
  <c r="I13" i="139" s="1"/>
  <c r="AA13" i="139"/>
  <c r="AD12" i="139"/>
  <c r="AC12" i="139"/>
  <c r="AB12" i="139"/>
  <c r="I12" i="139" s="1"/>
  <c r="AA12" i="139"/>
  <c r="AD11" i="139"/>
  <c r="AC11" i="139"/>
  <c r="AB11" i="139"/>
  <c r="I11" i="139" s="1"/>
  <c r="AA11" i="139"/>
  <c r="AD10" i="139"/>
  <c r="AC10" i="139"/>
  <c r="AB10" i="139"/>
  <c r="I10" i="139" s="1"/>
  <c r="AA10" i="139"/>
  <c r="AD9" i="139"/>
  <c r="AC9" i="139"/>
  <c r="AB9" i="139"/>
  <c r="I9" i="139" s="1"/>
  <c r="AA9" i="139"/>
  <c r="AD8" i="139"/>
  <c r="AC8" i="139"/>
  <c r="AB8" i="139"/>
  <c r="I8" i="139" s="1"/>
  <c r="AA8" i="139"/>
  <c r="AD7" i="139"/>
  <c r="AC7" i="139"/>
  <c r="AB7" i="139"/>
  <c r="I7" i="139" s="1"/>
  <c r="I39" i="139" s="1"/>
  <c r="AA7" i="139"/>
  <c r="B7" i="139"/>
  <c r="C7" i="139" s="1"/>
  <c r="D2" i="139"/>
  <c r="Q39" i="138"/>
  <c r="O39" i="138"/>
  <c r="G39" i="138"/>
  <c r="AD37" i="138"/>
  <c r="AC37" i="138"/>
  <c r="AB37" i="138"/>
  <c r="I37" i="138" s="1"/>
  <c r="AA37" i="138"/>
  <c r="AD36" i="138"/>
  <c r="AC36" i="138"/>
  <c r="AB36" i="138"/>
  <c r="I36" i="138" s="1"/>
  <c r="AA36" i="138"/>
  <c r="AD35" i="138"/>
  <c r="AC35" i="138"/>
  <c r="AB35" i="138"/>
  <c r="I35" i="138" s="1"/>
  <c r="AA35" i="138"/>
  <c r="AD34" i="138"/>
  <c r="AC34" i="138"/>
  <c r="AB34" i="138"/>
  <c r="I34" i="138" s="1"/>
  <c r="AA34" i="138"/>
  <c r="AD33" i="138"/>
  <c r="AC33" i="138"/>
  <c r="AB33" i="138"/>
  <c r="I33" i="138" s="1"/>
  <c r="AA33" i="138"/>
  <c r="AD32" i="138"/>
  <c r="AC32" i="138"/>
  <c r="AB32" i="138"/>
  <c r="I32" i="138" s="1"/>
  <c r="AA32" i="138"/>
  <c r="AD31" i="138"/>
  <c r="AC31" i="138"/>
  <c r="AB31" i="138"/>
  <c r="I31" i="138" s="1"/>
  <c r="AA31" i="138"/>
  <c r="AD30" i="138"/>
  <c r="AC30" i="138"/>
  <c r="AB30" i="138"/>
  <c r="I30" i="138" s="1"/>
  <c r="AA30" i="138"/>
  <c r="AD29" i="138"/>
  <c r="AC29" i="138"/>
  <c r="AB29" i="138"/>
  <c r="I29" i="138" s="1"/>
  <c r="AA29" i="138"/>
  <c r="AD28" i="138"/>
  <c r="AC28" i="138"/>
  <c r="AB28" i="138"/>
  <c r="I28" i="138" s="1"/>
  <c r="AA28" i="138"/>
  <c r="AD27" i="138"/>
  <c r="AC27" i="138"/>
  <c r="AB27" i="138"/>
  <c r="I27" i="138" s="1"/>
  <c r="AA27" i="138"/>
  <c r="AD26" i="138"/>
  <c r="AC26" i="138"/>
  <c r="AB26" i="138"/>
  <c r="I26" i="138" s="1"/>
  <c r="AA26" i="138"/>
  <c r="AD25" i="138"/>
  <c r="AC25" i="138"/>
  <c r="AB25" i="138"/>
  <c r="I25" i="138" s="1"/>
  <c r="AA25" i="138"/>
  <c r="AD24" i="138"/>
  <c r="AC24" i="138"/>
  <c r="AB24" i="138"/>
  <c r="I24" i="138" s="1"/>
  <c r="AA24" i="138"/>
  <c r="AD23" i="138"/>
  <c r="AC23" i="138"/>
  <c r="AB23" i="138"/>
  <c r="I23" i="138" s="1"/>
  <c r="AA23" i="138"/>
  <c r="AD22" i="138"/>
  <c r="AC22" i="138"/>
  <c r="AB22" i="138"/>
  <c r="I22" i="138" s="1"/>
  <c r="AA22" i="138"/>
  <c r="AD21" i="138"/>
  <c r="AC21" i="138"/>
  <c r="AB21" i="138"/>
  <c r="I21" i="138" s="1"/>
  <c r="AA21" i="138"/>
  <c r="AD20" i="138"/>
  <c r="AC20" i="138"/>
  <c r="AB20" i="138"/>
  <c r="I20" i="138" s="1"/>
  <c r="AA20" i="138"/>
  <c r="AD19" i="138"/>
  <c r="AC19" i="138"/>
  <c r="AB19" i="138"/>
  <c r="I19" i="138" s="1"/>
  <c r="AA19" i="138"/>
  <c r="AD18" i="138"/>
  <c r="AC18" i="138"/>
  <c r="AB18" i="138"/>
  <c r="I18" i="138" s="1"/>
  <c r="AA18" i="138"/>
  <c r="AD17" i="138"/>
  <c r="AC17" i="138"/>
  <c r="AB17" i="138"/>
  <c r="I17" i="138" s="1"/>
  <c r="AA17" i="138"/>
  <c r="AD16" i="138"/>
  <c r="AC16" i="138"/>
  <c r="AB16" i="138"/>
  <c r="I16" i="138" s="1"/>
  <c r="AA16" i="138"/>
  <c r="AD15" i="138"/>
  <c r="AC15" i="138"/>
  <c r="AB15" i="138"/>
  <c r="I15" i="138" s="1"/>
  <c r="AA15" i="138"/>
  <c r="AD14" i="138"/>
  <c r="AC14" i="138"/>
  <c r="AB14" i="138"/>
  <c r="I14" i="138" s="1"/>
  <c r="AA14" i="138"/>
  <c r="AD13" i="138"/>
  <c r="AC13" i="138"/>
  <c r="AB13" i="138"/>
  <c r="I13" i="138" s="1"/>
  <c r="AA13" i="138"/>
  <c r="AD12" i="138"/>
  <c r="AC12" i="138"/>
  <c r="AB12" i="138"/>
  <c r="I12" i="138" s="1"/>
  <c r="AA12" i="138"/>
  <c r="AD11" i="138"/>
  <c r="AC11" i="138"/>
  <c r="AB11" i="138"/>
  <c r="I11" i="138" s="1"/>
  <c r="AA11" i="138"/>
  <c r="AD10" i="138"/>
  <c r="AC10" i="138"/>
  <c r="AB10" i="138"/>
  <c r="I10" i="138" s="1"/>
  <c r="AA10" i="138"/>
  <c r="AD9" i="138"/>
  <c r="AC9" i="138"/>
  <c r="AB9" i="138"/>
  <c r="I9" i="138" s="1"/>
  <c r="AA9" i="138"/>
  <c r="AD8" i="138"/>
  <c r="AC8" i="138"/>
  <c r="AB8" i="138"/>
  <c r="I8" i="138" s="1"/>
  <c r="AA8" i="138"/>
  <c r="AD7" i="138"/>
  <c r="AC7" i="138"/>
  <c r="AB7" i="138"/>
  <c r="I7" i="138" s="1"/>
  <c r="I39" i="138" s="1"/>
  <c r="AA7" i="138"/>
  <c r="B7" i="138"/>
  <c r="C7" i="138" s="1"/>
  <c r="D2" i="138"/>
  <c r="Q39" i="137"/>
  <c r="O39" i="137"/>
  <c r="G39" i="137"/>
  <c r="AD37" i="137"/>
  <c r="AC37" i="137"/>
  <c r="AB37" i="137"/>
  <c r="I37" i="137" s="1"/>
  <c r="AA37" i="137"/>
  <c r="AD36" i="137"/>
  <c r="AC36" i="137"/>
  <c r="AB36" i="137"/>
  <c r="I36" i="137" s="1"/>
  <c r="AA36" i="137"/>
  <c r="AD35" i="137"/>
  <c r="AC35" i="137"/>
  <c r="AB35" i="137"/>
  <c r="I35" i="137" s="1"/>
  <c r="AA35" i="137"/>
  <c r="AD34" i="137"/>
  <c r="AC34" i="137"/>
  <c r="AB34" i="137"/>
  <c r="I34" i="137" s="1"/>
  <c r="AA34" i="137"/>
  <c r="AD33" i="137"/>
  <c r="AC33" i="137"/>
  <c r="AB33" i="137"/>
  <c r="I33" i="137" s="1"/>
  <c r="AA33" i="137"/>
  <c r="AD32" i="137"/>
  <c r="AC32" i="137"/>
  <c r="AB32" i="137"/>
  <c r="I32" i="137" s="1"/>
  <c r="AA32" i="137"/>
  <c r="AD31" i="137"/>
  <c r="AC31" i="137"/>
  <c r="AB31" i="137"/>
  <c r="I31" i="137" s="1"/>
  <c r="AA31" i="137"/>
  <c r="AD30" i="137"/>
  <c r="AC30" i="137"/>
  <c r="AB30" i="137"/>
  <c r="I30" i="137" s="1"/>
  <c r="AA30" i="137"/>
  <c r="AD29" i="137"/>
  <c r="AC29" i="137"/>
  <c r="AB29" i="137"/>
  <c r="I29" i="137" s="1"/>
  <c r="AA29" i="137"/>
  <c r="AD28" i="137"/>
  <c r="AC28" i="137"/>
  <c r="AB28" i="137"/>
  <c r="I28" i="137" s="1"/>
  <c r="AA28" i="137"/>
  <c r="AD27" i="137"/>
  <c r="AC27" i="137"/>
  <c r="AB27" i="137"/>
  <c r="I27" i="137" s="1"/>
  <c r="AA27" i="137"/>
  <c r="AD26" i="137"/>
  <c r="AC26" i="137"/>
  <c r="AB26" i="137"/>
  <c r="I26" i="137" s="1"/>
  <c r="AA26" i="137"/>
  <c r="AD25" i="137"/>
  <c r="AC25" i="137"/>
  <c r="AB25" i="137"/>
  <c r="I25" i="137" s="1"/>
  <c r="AA25" i="137"/>
  <c r="AD24" i="137"/>
  <c r="AC24" i="137"/>
  <c r="AB24" i="137"/>
  <c r="I24" i="137" s="1"/>
  <c r="AA24" i="137"/>
  <c r="AD23" i="137"/>
  <c r="AC23" i="137"/>
  <c r="AB23" i="137"/>
  <c r="I23" i="137" s="1"/>
  <c r="AA23" i="137"/>
  <c r="AD22" i="137"/>
  <c r="AC22" i="137"/>
  <c r="AB22" i="137"/>
  <c r="I22" i="137" s="1"/>
  <c r="AA22" i="137"/>
  <c r="AD21" i="137"/>
  <c r="AC21" i="137"/>
  <c r="AB21" i="137"/>
  <c r="I21" i="137" s="1"/>
  <c r="AA21" i="137"/>
  <c r="AD20" i="137"/>
  <c r="AC20" i="137"/>
  <c r="AB20" i="137"/>
  <c r="I20" i="137" s="1"/>
  <c r="AA20" i="137"/>
  <c r="AD19" i="137"/>
  <c r="AC19" i="137"/>
  <c r="AB19" i="137"/>
  <c r="I19" i="137" s="1"/>
  <c r="AA19" i="137"/>
  <c r="AD18" i="137"/>
  <c r="AC18" i="137"/>
  <c r="AB18" i="137"/>
  <c r="I18" i="137" s="1"/>
  <c r="AA18" i="137"/>
  <c r="AD17" i="137"/>
  <c r="AC17" i="137"/>
  <c r="AB17" i="137"/>
  <c r="I17" i="137" s="1"/>
  <c r="AA17" i="137"/>
  <c r="AD16" i="137"/>
  <c r="AC16" i="137"/>
  <c r="AB16" i="137"/>
  <c r="I16" i="137" s="1"/>
  <c r="AA16" i="137"/>
  <c r="AD15" i="137"/>
  <c r="AC15" i="137"/>
  <c r="AB15" i="137"/>
  <c r="I15" i="137" s="1"/>
  <c r="AA15" i="137"/>
  <c r="AD14" i="137"/>
  <c r="AC14" i="137"/>
  <c r="AB14" i="137"/>
  <c r="I14" i="137" s="1"/>
  <c r="AA14" i="137"/>
  <c r="AD13" i="137"/>
  <c r="AC13" i="137"/>
  <c r="AB13" i="137"/>
  <c r="I13" i="137" s="1"/>
  <c r="AA13" i="137"/>
  <c r="AD12" i="137"/>
  <c r="AC12" i="137"/>
  <c r="AB12" i="137"/>
  <c r="I12" i="137" s="1"/>
  <c r="AA12" i="137"/>
  <c r="AD11" i="137"/>
  <c r="AC11" i="137"/>
  <c r="AB11" i="137"/>
  <c r="I11" i="137" s="1"/>
  <c r="AA11" i="137"/>
  <c r="AD10" i="137"/>
  <c r="AC10" i="137"/>
  <c r="AB10" i="137"/>
  <c r="I10" i="137" s="1"/>
  <c r="AA10" i="137"/>
  <c r="AD9" i="137"/>
  <c r="AC9" i="137"/>
  <c r="AB9" i="137"/>
  <c r="I9" i="137" s="1"/>
  <c r="AA9" i="137"/>
  <c r="AD8" i="137"/>
  <c r="AC8" i="137"/>
  <c r="AB8" i="137"/>
  <c r="I8" i="137" s="1"/>
  <c r="AA8" i="137"/>
  <c r="AD7" i="137"/>
  <c r="AC7" i="137"/>
  <c r="AB7" i="137"/>
  <c r="I7" i="137" s="1"/>
  <c r="I39" i="137" s="1"/>
  <c r="AA7" i="137"/>
  <c r="B7" i="137"/>
  <c r="C7" i="137" s="1"/>
  <c r="D2" i="137"/>
  <c r="Q39" i="136"/>
  <c r="O39" i="136"/>
  <c r="G39" i="136"/>
  <c r="AD37" i="136"/>
  <c r="AC37" i="136"/>
  <c r="AB37" i="136"/>
  <c r="I37" i="136" s="1"/>
  <c r="AA37" i="136"/>
  <c r="AD36" i="136"/>
  <c r="AC36" i="136"/>
  <c r="AB36" i="136"/>
  <c r="I36" i="136" s="1"/>
  <c r="AA36" i="136"/>
  <c r="AD35" i="136"/>
  <c r="AC35" i="136"/>
  <c r="AB35" i="136"/>
  <c r="I35" i="136" s="1"/>
  <c r="AA35" i="136"/>
  <c r="AD34" i="136"/>
  <c r="AC34" i="136"/>
  <c r="AB34" i="136"/>
  <c r="I34" i="136" s="1"/>
  <c r="AA34" i="136"/>
  <c r="AD33" i="136"/>
  <c r="AC33" i="136"/>
  <c r="AB33" i="136"/>
  <c r="I33" i="136" s="1"/>
  <c r="AA33" i="136"/>
  <c r="AD32" i="136"/>
  <c r="AC32" i="136"/>
  <c r="AB32" i="136"/>
  <c r="I32" i="136" s="1"/>
  <c r="AA32" i="136"/>
  <c r="AD31" i="136"/>
  <c r="AC31" i="136"/>
  <c r="AB31" i="136"/>
  <c r="I31" i="136" s="1"/>
  <c r="AA31" i="136"/>
  <c r="AD30" i="136"/>
  <c r="AC30" i="136"/>
  <c r="AB30" i="136"/>
  <c r="I30" i="136" s="1"/>
  <c r="AA30" i="136"/>
  <c r="AD29" i="136"/>
  <c r="AC29" i="136"/>
  <c r="AB29" i="136"/>
  <c r="I29" i="136" s="1"/>
  <c r="AA29" i="136"/>
  <c r="AD28" i="136"/>
  <c r="AC28" i="136"/>
  <c r="AB28" i="136"/>
  <c r="I28" i="136" s="1"/>
  <c r="AA28" i="136"/>
  <c r="AD27" i="136"/>
  <c r="AC27" i="136"/>
  <c r="AB27" i="136"/>
  <c r="I27" i="136" s="1"/>
  <c r="AA27" i="136"/>
  <c r="AD26" i="136"/>
  <c r="AC26" i="136"/>
  <c r="AB26" i="136"/>
  <c r="I26" i="136" s="1"/>
  <c r="AA26" i="136"/>
  <c r="AD25" i="136"/>
  <c r="AC25" i="136"/>
  <c r="AB25" i="136"/>
  <c r="I25" i="136" s="1"/>
  <c r="AA25" i="136"/>
  <c r="AD24" i="136"/>
  <c r="AC24" i="136"/>
  <c r="AB24" i="136"/>
  <c r="I24" i="136" s="1"/>
  <c r="AA24" i="136"/>
  <c r="AD23" i="136"/>
  <c r="AC23" i="136"/>
  <c r="AB23" i="136"/>
  <c r="I23" i="136" s="1"/>
  <c r="AA23" i="136"/>
  <c r="AD22" i="136"/>
  <c r="AC22" i="136"/>
  <c r="AB22" i="136"/>
  <c r="I22" i="136" s="1"/>
  <c r="AA22" i="136"/>
  <c r="AD21" i="136"/>
  <c r="AC21" i="136"/>
  <c r="AB21" i="136"/>
  <c r="I21" i="136" s="1"/>
  <c r="AA21" i="136"/>
  <c r="AD20" i="136"/>
  <c r="AC20" i="136"/>
  <c r="AB20" i="136"/>
  <c r="I20" i="136" s="1"/>
  <c r="AA20" i="136"/>
  <c r="AD19" i="136"/>
  <c r="AC19" i="136"/>
  <c r="AB19" i="136"/>
  <c r="I19" i="136" s="1"/>
  <c r="AA19" i="136"/>
  <c r="AD18" i="136"/>
  <c r="AC18" i="136"/>
  <c r="AB18" i="136"/>
  <c r="I18" i="136" s="1"/>
  <c r="AA18" i="136"/>
  <c r="AD17" i="136"/>
  <c r="AC17" i="136"/>
  <c r="AB17" i="136"/>
  <c r="I17" i="136" s="1"/>
  <c r="AA17" i="136"/>
  <c r="AD16" i="136"/>
  <c r="AC16" i="136"/>
  <c r="AB16" i="136"/>
  <c r="I16" i="136" s="1"/>
  <c r="AA16" i="136"/>
  <c r="AD15" i="136"/>
  <c r="AC15" i="136"/>
  <c r="AB15" i="136"/>
  <c r="I15" i="136" s="1"/>
  <c r="AA15" i="136"/>
  <c r="AD14" i="136"/>
  <c r="AC14" i="136"/>
  <c r="AB14" i="136"/>
  <c r="I14" i="136" s="1"/>
  <c r="AA14" i="136"/>
  <c r="AD13" i="136"/>
  <c r="AC13" i="136"/>
  <c r="AB13" i="136"/>
  <c r="I13" i="136" s="1"/>
  <c r="AA13" i="136"/>
  <c r="AD12" i="136"/>
  <c r="AC12" i="136"/>
  <c r="AB12" i="136"/>
  <c r="I12" i="136" s="1"/>
  <c r="AA12" i="136"/>
  <c r="AD11" i="136"/>
  <c r="AC11" i="136"/>
  <c r="AB11" i="136"/>
  <c r="I11" i="136" s="1"/>
  <c r="AA11" i="136"/>
  <c r="AD10" i="136"/>
  <c r="AC10" i="136"/>
  <c r="AB10" i="136"/>
  <c r="I10" i="136" s="1"/>
  <c r="AA10" i="136"/>
  <c r="AD9" i="136"/>
  <c r="AC9" i="136"/>
  <c r="AB9" i="136"/>
  <c r="I9" i="136" s="1"/>
  <c r="AA9" i="136"/>
  <c r="AD8" i="136"/>
  <c r="AC8" i="136"/>
  <c r="AB8" i="136"/>
  <c r="I8" i="136" s="1"/>
  <c r="AA8" i="136"/>
  <c r="AD7" i="136"/>
  <c r="AC7" i="136"/>
  <c r="AB7" i="136"/>
  <c r="I7" i="136" s="1"/>
  <c r="AA7" i="136"/>
  <c r="B7" i="136"/>
  <c r="C7" i="136" s="1"/>
  <c r="D2" i="136"/>
  <c r="Q39" i="135"/>
  <c r="O39" i="135"/>
  <c r="G39" i="135"/>
  <c r="AD37" i="135"/>
  <c r="AC37" i="135"/>
  <c r="AB37" i="135"/>
  <c r="AA37" i="135"/>
  <c r="I37" i="135"/>
  <c r="AD36" i="135"/>
  <c r="AC36" i="135"/>
  <c r="AB36" i="135"/>
  <c r="AA36" i="135"/>
  <c r="I36" i="135"/>
  <c r="AD35" i="135"/>
  <c r="AC35" i="135"/>
  <c r="AB35" i="135"/>
  <c r="AA35" i="135"/>
  <c r="I35" i="135"/>
  <c r="AD34" i="135"/>
  <c r="AC34" i="135"/>
  <c r="AB34" i="135"/>
  <c r="AA34" i="135"/>
  <c r="I34" i="135"/>
  <c r="AD33" i="135"/>
  <c r="AC33" i="135"/>
  <c r="AB33" i="135"/>
  <c r="AA33" i="135"/>
  <c r="I33" i="135"/>
  <c r="AD32" i="135"/>
  <c r="AC32" i="135"/>
  <c r="AB32" i="135"/>
  <c r="AA32" i="135"/>
  <c r="I32" i="135"/>
  <c r="AD31" i="135"/>
  <c r="AC31" i="135"/>
  <c r="AB31" i="135"/>
  <c r="AA31" i="135"/>
  <c r="I31" i="135"/>
  <c r="AD30" i="135"/>
  <c r="AC30" i="135"/>
  <c r="AB30" i="135"/>
  <c r="AA30" i="135"/>
  <c r="I30" i="135"/>
  <c r="AD29" i="135"/>
  <c r="AC29" i="135"/>
  <c r="AB29" i="135"/>
  <c r="AA29" i="135"/>
  <c r="I29" i="135"/>
  <c r="AD28" i="135"/>
  <c r="AC28" i="135"/>
  <c r="AB28" i="135"/>
  <c r="AA28" i="135"/>
  <c r="I28" i="135"/>
  <c r="AD27" i="135"/>
  <c r="AC27" i="135"/>
  <c r="AB27" i="135"/>
  <c r="AA27" i="135"/>
  <c r="I27" i="135"/>
  <c r="AD26" i="135"/>
  <c r="AC26" i="135"/>
  <c r="AB26" i="135"/>
  <c r="AA26" i="135"/>
  <c r="I26" i="135"/>
  <c r="AD25" i="135"/>
  <c r="AC25" i="135"/>
  <c r="AB25" i="135"/>
  <c r="AA25" i="135"/>
  <c r="I25" i="135"/>
  <c r="AD24" i="135"/>
  <c r="AC24" i="135"/>
  <c r="AB24" i="135"/>
  <c r="AA24" i="135"/>
  <c r="I24" i="135"/>
  <c r="AD23" i="135"/>
  <c r="AC23" i="135"/>
  <c r="AB23" i="135"/>
  <c r="AA23" i="135"/>
  <c r="I23" i="135"/>
  <c r="AD22" i="135"/>
  <c r="AC22" i="135"/>
  <c r="AB22" i="135"/>
  <c r="AA22" i="135"/>
  <c r="I22" i="135"/>
  <c r="AD21" i="135"/>
  <c r="AC21" i="135"/>
  <c r="AB21" i="135"/>
  <c r="AA21" i="135"/>
  <c r="I21" i="135"/>
  <c r="AD20" i="135"/>
  <c r="AC20" i="135"/>
  <c r="AB20" i="135"/>
  <c r="AA20" i="135"/>
  <c r="I20" i="135"/>
  <c r="AD19" i="135"/>
  <c r="AC19" i="135"/>
  <c r="AB19" i="135"/>
  <c r="AA19" i="135"/>
  <c r="I19" i="135"/>
  <c r="AD18" i="135"/>
  <c r="AC18" i="135"/>
  <c r="AB18" i="135"/>
  <c r="AA18" i="135"/>
  <c r="I18" i="135"/>
  <c r="AD17" i="135"/>
  <c r="AC17" i="135"/>
  <c r="AB17" i="135"/>
  <c r="AA17" i="135"/>
  <c r="I17" i="135"/>
  <c r="AD16" i="135"/>
  <c r="AC16" i="135"/>
  <c r="AB16" i="135"/>
  <c r="AA16" i="135"/>
  <c r="I16" i="135"/>
  <c r="AD15" i="135"/>
  <c r="AC15" i="135"/>
  <c r="AB15" i="135"/>
  <c r="AA15" i="135"/>
  <c r="I15" i="135"/>
  <c r="AD14" i="135"/>
  <c r="AC14" i="135"/>
  <c r="AB14" i="135"/>
  <c r="AA14" i="135"/>
  <c r="I14" i="135"/>
  <c r="AD13" i="135"/>
  <c r="AC13" i="135"/>
  <c r="AB13" i="135"/>
  <c r="AA13" i="135"/>
  <c r="I13" i="135"/>
  <c r="AD12" i="135"/>
  <c r="AC12" i="135"/>
  <c r="AB12" i="135"/>
  <c r="AA12" i="135"/>
  <c r="I12" i="135"/>
  <c r="AD11" i="135"/>
  <c r="AC11" i="135"/>
  <c r="AB11" i="135"/>
  <c r="AA11" i="135"/>
  <c r="I11" i="135"/>
  <c r="AD10" i="135"/>
  <c r="AC10" i="135"/>
  <c r="AB10" i="135"/>
  <c r="AA10" i="135"/>
  <c r="I10" i="135"/>
  <c r="AD9" i="135"/>
  <c r="AC9" i="135"/>
  <c r="AB9" i="135"/>
  <c r="AA9" i="135"/>
  <c r="I9" i="135"/>
  <c r="AD8" i="135"/>
  <c r="AC8" i="135"/>
  <c r="AB8" i="135"/>
  <c r="AA8" i="135"/>
  <c r="I8" i="135"/>
  <c r="AD7" i="135"/>
  <c r="AC7" i="135"/>
  <c r="AB7" i="135"/>
  <c r="AA7" i="135"/>
  <c r="I7" i="135"/>
  <c r="I39" i="135" s="1"/>
  <c r="B7" i="135"/>
  <c r="C7" i="135" s="1"/>
  <c r="D2" i="135"/>
  <c r="Q39" i="134"/>
  <c r="O39" i="134"/>
  <c r="G39" i="134"/>
  <c r="AD37" i="134"/>
  <c r="AC37" i="134"/>
  <c r="AB37" i="134"/>
  <c r="AA37" i="134"/>
  <c r="I37" i="134"/>
  <c r="AD36" i="134"/>
  <c r="AC36" i="134"/>
  <c r="AB36" i="134"/>
  <c r="AA36" i="134"/>
  <c r="I36" i="134"/>
  <c r="AD35" i="134"/>
  <c r="AC35" i="134"/>
  <c r="AB35" i="134"/>
  <c r="AA35" i="134"/>
  <c r="I35" i="134"/>
  <c r="AD34" i="134"/>
  <c r="AC34" i="134"/>
  <c r="AB34" i="134"/>
  <c r="AA34" i="134"/>
  <c r="I34" i="134"/>
  <c r="AD33" i="134"/>
  <c r="AC33" i="134"/>
  <c r="AB33" i="134"/>
  <c r="AA33" i="134"/>
  <c r="I33" i="134"/>
  <c r="AD32" i="134"/>
  <c r="AC32" i="134"/>
  <c r="AB32" i="134"/>
  <c r="AA32" i="134"/>
  <c r="I32" i="134"/>
  <c r="AD31" i="134"/>
  <c r="AC31" i="134"/>
  <c r="AB31" i="134"/>
  <c r="AA31" i="134"/>
  <c r="I31" i="134"/>
  <c r="AD30" i="134"/>
  <c r="AC30" i="134"/>
  <c r="AB30" i="134"/>
  <c r="AA30" i="134"/>
  <c r="I30" i="134"/>
  <c r="AD29" i="134"/>
  <c r="AC29" i="134"/>
  <c r="AB29" i="134"/>
  <c r="AA29" i="134"/>
  <c r="I29" i="134"/>
  <c r="AD28" i="134"/>
  <c r="AC28" i="134"/>
  <c r="AB28" i="134"/>
  <c r="AA28" i="134"/>
  <c r="I28" i="134"/>
  <c r="AD27" i="134"/>
  <c r="AC27" i="134"/>
  <c r="AB27" i="134"/>
  <c r="AA27" i="134"/>
  <c r="I27" i="134"/>
  <c r="AD26" i="134"/>
  <c r="AC26" i="134"/>
  <c r="AB26" i="134"/>
  <c r="AA26" i="134"/>
  <c r="I26" i="134"/>
  <c r="AD25" i="134"/>
  <c r="AC25" i="134"/>
  <c r="AB25" i="134"/>
  <c r="AA25" i="134"/>
  <c r="I25" i="134"/>
  <c r="AD24" i="134"/>
  <c r="AC24" i="134"/>
  <c r="AB24" i="134"/>
  <c r="AA24" i="134"/>
  <c r="I24" i="134"/>
  <c r="AD23" i="134"/>
  <c r="AC23" i="134"/>
  <c r="AB23" i="134"/>
  <c r="AA23" i="134"/>
  <c r="I23" i="134"/>
  <c r="AD22" i="134"/>
  <c r="AC22" i="134"/>
  <c r="AB22" i="134"/>
  <c r="AA22" i="134"/>
  <c r="I22" i="134"/>
  <c r="AD21" i="134"/>
  <c r="AC21" i="134"/>
  <c r="AB21" i="134"/>
  <c r="AA21" i="134"/>
  <c r="I21" i="134"/>
  <c r="AD20" i="134"/>
  <c r="AC20" i="134"/>
  <c r="AB20" i="134"/>
  <c r="AA20" i="134"/>
  <c r="I20" i="134"/>
  <c r="AD19" i="134"/>
  <c r="AC19" i="134"/>
  <c r="AB19" i="134"/>
  <c r="AA19" i="134"/>
  <c r="I19" i="134"/>
  <c r="AD18" i="134"/>
  <c r="AC18" i="134"/>
  <c r="AB18" i="134"/>
  <c r="AA18" i="134"/>
  <c r="I18" i="134"/>
  <c r="AD17" i="134"/>
  <c r="AC17" i="134"/>
  <c r="AB17" i="134"/>
  <c r="AA17" i="134"/>
  <c r="I17" i="134"/>
  <c r="AD16" i="134"/>
  <c r="AC16" i="134"/>
  <c r="AB16" i="134"/>
  <c r="AA16" i="134"/>
  <c r="I16" i="134"/>
  <c r="AD15" i="134"/>
  <c r="AC15" i="134"/>
  <c r="AB15" i="134"/>
  <c r="AA15" i="134"/>
  <c r="I15" i="134"/>
  <c r="AD14" i="134"/>
  <c r="AC14" i="134"/>
  <c r="AB14" i="134"/>
  <c r="AA14" i="134"/>
  <c r="I14" i="134"/>
  <c r="AD13" i="134"/>
  <c r="AC13" i="134"/>
  <c r="AB13" i="134"/>
  <c r="AA13" i="134"/>
  <c r="I13" i="134"/>
  <c r="AD12" i="134"/>
  <c r="AC12" i="134"/>
  <c r="AB12" i="134"/>
  <c r="AA12" i="134"/>
  <c r="I12" i="134"/>
  <c r="AD11" i="134"/>
  <c r="AC11" i="134"/>
  <c r="AB11" i="134"/>
  <c r="AA11" i="134"/>
  <c r="I11" i="134"/>
  <c r="AD10" i="134"/>
  <c r="AC10" i="134"/>
  <c r="AB10" i="134"/>
  <c r="AA10" i="134"/>
  <c r="I10" i="134"/>
  <c r="AD9" i="134"/>
  <c r="AC9" i="134"/>
  <c r="AB9" i="134"/>
  <c r="AA9" i="134"/>
  <c r="I9" i="134"/>
  <c r="AD8" i="134"/>
  <c r="AC8" i="134"/>
  <c r="AB8" i="134"/>
  <c r="AA8" i="134"/>
  <c r="I8" i="134"/>
  <c r="AD7" i="134"/>
  <c r="AC7" i="134"/>
  <c r="AB7" i="134"/>
  <c r="AA7" i="134"/>
  <c r="I7" i="134"/>
  <c r="I39" i="134" s="1"/>
  <c r="C7" i="134"/>
  <c r="B7" i="134"/>
  <c r="D2" i="134"/>
  <c r="Q39" i="133"/>
  <c r="O39" i="133"/>
  <c r="G39" i="133"/>
  <c r="AD37" i="133"/>
  <c r="AC37" i="133"/>
  <c r="AB37" i="133"/>
  <c r="AA37" i="133"/>
  <c r="I37" i="133"/>
  <c r="AD36" i="133"/>
  <c r="AC36" i="133"/>
  <c r="AB36" i="133"/>
  <c r="AA36" i="133"/>
  <c r="I36" i="133"/>
  <c r="AD35" i="133"/>
  <c r="AC35" i="133"/>
  <c r="AB35" i="133"/>
  <c r="AA35" i="133"/>
  <c r="I35" i="133"/>
  <c r="AD34" i="133"/>
  <c r="AC34" i="133"/>
  <c r="AB34" i="133"/>
  <c r="AA34" i="133"/>
  <c r="I34" i="133"/>
  <c r="AD33" i="133"/>
  <c r="AC33" i="133"/>
  <c r="AB33" i="133"/>
  <c r="AA33" i="133"/>
  <c r="I33" i="133"/>
  <c r="AD32" i="133"/>
  <c r="AC32" i="133"/>
  <c r="AB32" i="133"/>
  <c r="AA32" i="133"/>
  <c r="I32" i="133"/>
  <c r="AD31" i="133"/>
  <c r="AC31" i="133"/>
  <c r="AB31" i="133"/>
  <c r="AA31" i="133"/>
  <c r="I31" i="133"/>
  <c r="AD30" i="133"/>
  <c r="AC30" i="133"/>
  <c r="AB30" i="133"/>
  <c r="AA30" i="133"/>
  <c r="I30" i="133"/>
  <c r="AD29" i="133"/>
  <c r="AC29" i="133"/>
  <c r="AB29" i="133"/>
  <c r="AA29" i="133"/>
  <c r="I29" i="133"/>
  <c r="AD28" i="133"/>
  <c r="AC28" i="133"/>
  <c r="AB28" i="133"/>
  <c r="AA28" i="133"/>
  <c r="I28" i="133"/>
  <c r="AD27" i="133"/>
  <c r="AC27" i="133"/>
  <c r="AB27" i="133"/>
  <c r="AA27" i="133"/>
  <c r="I27" i="133"/>
  <c r="AD26" i="133"/>
  <c r="AC26" i="133"/>
  <c r="AB26" i="133"/>
  <c r="AA26" i="133"/>
  <c r="I26" i="133"/>
  <c r="AD25" i="133"/>
  <c r="AC25" i="133"/>
  <c r="AB25" i="133"/>
  <c r="AA25" i="133"/>
  <c r="I25" i="133"/>
  <c r="AD24" i="133"/>
  <c r="AC24" i="133"/>
  <c r="AB24" i="133"/>
  <c r="AA24" i="133"/>
  <c r="I24" i="133"/>
  <c r="AD23" i="133"/>
  <c r="AC23" i="133"/>
  <c r="AB23" i="133"/>
  <c r="AA23" i="133"/>
  <c r="I23" i="133"/>
  <c r="AD22" i="133"/>
  <c r="AC22" i="133"/>
  <c r="AB22" i="133"/>
  <c r="AA22" i="133"/>
  <c r="I22" i="133"/>
  <c r="AD21" i="133"/>
  <c r="AC21" i="133"/>
  <c r="AB21" i="133"/>
  <c r="AA21" i="133"/>
  <c r="I21" i="133"/>
  <c r="AD20" i="133"/>
  <c r="AC20" i="133"/>
  <c r="AB20" i="133"/>
  <c r="AA20" i="133"/>
  <c r="I20" i="133"/>
  <c r="AD19" i="133"/>
  <c r="AC19" i="133"/>
  <c r="AB19" i="133"/>
  <c r="AA19" i="133"/>
  <c r="I19" i="133"/>
  <c r="AD18" i="133"/>
  <c r="AC18" i="133"/>
  <c r="AB18" i="133"/>
  <c r="AA18" i="133"/>
  <c r="I18" i="133"/>
  <c r="AD17" i="133"/>
  <c r="AC17" i="133"/>
  <c r="AB17" i="133"/>
  <c r="AA17" i="133"/>
  <c r="I17" i="133"/>
  <c r="AD16" i="133"/>
  <c r="AC16" i="133"/>
  <c r="AB16" i="133"/>
  <c r="AA16" i="133"/>
  <c r="I16" i="133"/>
  <c r="AD15" i="133"/>
  <c r="AC15" i="133"/>
  <c r="AB15" i="133"/>
  <c r="AA15" i="133"/>
  <c r="I15" i="133"/>
  <c r="AD14" i="133"/>
  <c r="AC14" i="133"/>
  <c r="AB14" i="133"/>
  <c r="AA14" i="133"/>
  <c r="I14" i="133"/>
  <c r="AD13" i="133"/>
  <c r="AC13" i="133"/>
  <c r="AB13" i="133"/>
  <c r="AA13" i="133"/>
  <c r="I13" i="133"/>
  <c r="AD12" i="133"/>
  <c r="AC12" i="133"/>
  <c r="AB12" i="133"/>
  <c r="AA12" i="133"/>
  <c r="I12" i="133"/>
  <c r="AD11" i="133"/>
  <c r="AC11" i="133"/>
  <c r="AB11" i="133"/>
  <c r="AA11" i="133"/>
  <c r="I11" i="133"/>
  <c r="AD10" i="133"/>
  <c r="AC10" i="133"/>
  <c r="AB10" i="133"/>
  <c r="AA10" i="133"/>
  <c r="I10" i="133"/>
  <c r="AD9" i="133"/>
  <c r="AC9" i="133"/>
  <c r="AB9" i="133"/>
  <c r="AA9" i="133"/>
  <c r="I9" i="133"/>
  <c r="AD8" i="133"/>
  <c r="AC8" i="133"/>
  <c r="AB8" i="133"/>
  <c r="AA8" i="133"/>
  <c r="I8" i="133"/>
  <c r="AD7" i="133"/>
  <c r="AC7" i="133"/>
  <c r="AB7" i="133"/>
  <c r="AA7" i="133"/>
  <c r="I7" i="133"/>
  <c r="I39" i="133" s="1"/>
  <c r="B7" i="133"/>
  <c r="C7" i="133" s="1"/>
  <c r="D2" i="133"/>
  <c r="Q39" i="132"/>
  <c r="O39" i="132"/>
  <c r="G39" i="132"/>
  <c r="AD37" i="132"/>
  <c r="AC37" i="132"/>
  <c r="AB37" i="132"/>
  <c r="I37" i="132" s="1"/>
  <c r="AA37" i="132"/>
  <c r="AD36" i="132"/>
  <c r="AC36" i="132"/>
  <c r="AB36" i="132"/>
  <c r="I36" i="132" s="1"/>
  <c r="AA36" i="132"/>
  <c r="AD35" i="132"/>
  <c r="AC35" i="132"/>
  <c r="AB35" i="132"/>
  <c r="I35" i="132" s="1"/>
  <c r="AA35" i="132"/>
  <c r="AD34" i="132"/>
  <c r="AC34" i="132"/>
  <c r="AB34" i="132"/>
  <c r="I34" i="132" s="1"/>
  <c r="AA34" i="132"/>
  <c r="AD33" i="132"/>
  <c r="AC33" i="132"/>
  <c r="AB33" i="132"/>
  <c r="I33" i="132" s="1"/>
  <c r="AA33" i="132"/>
  <c r="AD32" i="132"/>
  <c r="AC32" i="132"/>
  <c r="AB32" i="132"/>
  <c r="I32" i="132" s="1"/>
  <c r="AA32" i="132"/>
  <c r="AD31" i="132"/>
  <c r="AC31" i="132"/>
  <c r="AB31" i="132"/>
  <c r="I31" i="132" s="1"/>
  <c r="AA31" i="132"/>
  <c r="AD30" i="132"/>
  <c r="AC30" i="132"/>
  <c r="AB30" i="132"/>
  <c r="I30" i="132" s="1"/>
  <c r="AA30" i="132"/>
  <c r="AD29" i="132"/>
  <c r="AC29" i="132"/>
  <c r="AB29" i="132"/>
  <c r="I29" i="132" s="1"/>
  <c r="AA29" i="132"/>
  <c r="AD28" i="132"/>
  <c r="AC28" i="132"/>
  <c r="AB28" i="132"/>
  <c r="I28" i="132" s="1"/>
  <c r="AA28" i="132"/>
  <c r="AD27" i="132"/>
  <c r="AC27" i="132"/>
  <c r="AB27" i="132"/>
  <c r="I27" i="132" s="1"/>
  <c r="AA27" i="132"/>
  <c r="AD26" i="132"/>
  <c r="AC26" i="132"/>
  <c r="AB26" i="132"/>
  <c r="I26" i="132" s="1"/>
  <c r="AA26" i="132"/>
  <c r="AD25" i="132"/>
  <c r="AC25" i="132"/>
  <c r="AB25" i="132"/>
  <c r="I25" i="132" s="1"/>
  <c r="AA25" i="132"/>
  <c r="AD24" i="132"/>
  <c r="AC24" i="132"/>
  <c r="AB24" i="132"/>
  <c r="I24" i="132" s="1"/>
  <c r="AA24" i="132"/>
  <c r="AD23" i="132"/>
  <c r="AC23" i="132"/>
  <c r="AB23" i="132"/>
  <c r="I23" i="132" s="1"/>
  <c r="AA23" i="132"/>
  <c r="AD22" i="132"/>
  <c r="AC22" i="132"/>
  <c r="AB22" i="132"/>
  <c r="I22" i="132" s="1"/>
  <c r="AA22" i="132"/>
  <c r="AD21" i="132"/>
  <c r="AC21" i="132"/>
  <c r="AB21" i="132"/>
  <c r="I21" i="132" s="1"/>
  <c r="AA21" i="132"/>
  <c r="AD20" i="132"/>
  <c r="AC20" i="132"/>
  <c r="AB20" i="132"/>
  <c r="I20" i="132" s="1"/>
  <c r="AA20" i="132"/>
  <c r="AD19" i="132"/>
  <c r="AC19" i="132"/>
  <c r="AB19" i="132"/>
  <c r="I19" i="132" s="1"/>
  <c r="AA19" i="132"/>
  <c r="AD18" i="132"/>
  <c r="AC18" i="132"/>
  <c r="AB18" i="132"/>
  <c r="I18" i="132" s="1"/>
  <c r="AA18" i="132"/>
  <c r="AD17" i="132"/>
  <c r="AC17" i="132"/>
  <c r="AB17" i="132"/>
  <c r="I17" i="132" s="1"/>
  <c r="AA17" i="132"/>
  <c r="AD16" i="132"/>
  <c r="AC16" i="132"/>
  <c r="AB16" i="132"/>
  <c r="I16" i="132" s="1"/>
  <c r="AA16" i="132"/>
  <c r="AD15" i="132"/>
  <c r="AC15" i="132"/>
  <c r="AB15" i="132"/>
  <c r="I15" i="132" s="1"/>
  <c r="AA15" i="132"/>
  <c r="AD14" i="132"/>
  <c r="AC14" i="132"/>
  <c r="AB14" i="132"/>
  <c r="I14" i="132" s="1"/>
  <c r="AA14" i="132"/>
  <c r="AD13" i="132"/>
  <c r="AC13" i="132"/>
  <c r="AB13" i="132"/>
  <c r="I13" i="132" s="1"/>
  <c r="AA13" i="132"/>
  <c r="AD12" i="132"/>
  <c r="AC12" i="132"/>
  <c r="AB12" i="132"/>
  <c r="I12" i="132" s="1"/>
  <c r="AA12" i="132"/>
  <c r="AD11" i="132"/>
  <c r="AC11" i="132"/>
  <c r="AB11" i="132"/>
  <c r="I11" i="132" s="1"/>
  <c r="AA11" i="132"/>
  <c r="AD10" i="132"/>
  <c r="AC10" i="132"/>
  <c r="AB10" i="132"/>
  <c r="I10" i="132" s="1"/>
  <c r="AA10" i="132"/>
  <c r="AD9" i="132"/>
  <c r="AC9" i="132"/>
  <c r="AB9" i="132"/>
  <c r="I9" i="132" s="1"/>
  <c r="AA9" i="132"/>
  <c r="AD8" i="132"/>
  <c r="AC8" i="132"/>
  <c r="AB8" i="132"/>
  <c r="I8" i="132" s="1"/>
  <c r="AA8" i="132"/>
  <c r="AD7" i="132"/>
  <c r="AC7" i="132"/>
  <c r="AB7" i="132"/>
  <c r="I7" i="132" s="1"/>
  <c r="AA7" i="132"/>
  <c r="B7" i="132"/>
  <c r="C7" i="132" s="1"/>
  <c r="D2" i="132"/>
  <c r="Q39" i="131"/>
  <c r="O39" i="131"/>
  <c r="G39" i="131"/>
  <c r="AD37" i="131"/>
  <c r="AC37" i="131"/>
  <c r="AB37" i="131"/>
  <c r="AA37" i="131"/>
  <c r="I37" i="131"/>
  <c r="AD36" i="131"/>
  <c r="AC36" i="131"/>
  <c r="AB36" i="131"/>
  <c r="AA36" i="131"/>
  <c r="I36" i="131"/>
  <c r="AD35" i="131"/>
  <c r="AC35" i="131"/>
  <c r="AB35" i="131"/>
  <c r="AA35" i="131"/>
  <c r="I35" i="131"/>
  <c r="AD34" i="131"/>
  <c r="AC34" i="131"/>
  <c r="AB34" i="131"/>
  <c r="AA34" i="131"/>
  <c r="I34" i="131"/>
  <c r="AD33" i="131"/>
  <c r="AC33" i="131"/>
  <c r="AB33" i="131"/>
  <c r="AA33" i="131"/>
  <c r="I33" i="131"/>
  <c r="AD32" i="131"/>
  <c r="AC32" i="131"/>
  <c r="AB32" i="131"/>
  <c r="AA32" i="131"/>
  <c r="I32" i="131"/>
  <c r="AD31" i="131"/>
  <c r="AC31" i="131"/>
  <c r="AB31" i="131"/>
  <c r="AA31" i="131"/>
  <c r="I31" i="131"/>
  <c r="AD30" i="131"/>
  <c r="AC30" i="131"/>
  <c r="AB30" i="131"/>
  <c r="AA30" i="131"/>
  <c r="I30" i="131"/>
  <c r="AD29" i="131"/>
  <c r="AC29" i="131"/>
  <c r="AB29" i="131"/>
  <c r="AA29" i="131"/>
  <c r="I29" i="131"/>
  <c r="AD28" i="131"/>
  <c r="AC28" i="131"/>
  <c r="AB28" i="131"/>
  <c r="AA28" i="131"/>
  <c r="I28" i="131"/>
  <c r="AD27" i="131"/>
  <c r="AC27" i="131"/>
  <c r="AB27" i="131"/>
  <c r="AA27" i="131"/>
  <c r="I27" i="131"/>
  <c r="AD26" i="131"/>
  <c r="AC26" i="131"/>
  <c r="AB26" i="131"/>
  <c r="AA26" i="131"/>
  <c r="I26" i="131"/>
  <c r="AD25" i="131"/>
  <c r="AC25" i="131"/>
  <c r="AB25" i="131"/>
  <c r="AA25" i="131"/>
  <c r="I25" i="131"/>
  <c r="AD24" i="131"/>
  <c r="AC24" i="131"/>
  <c r="AB24" i="131"/>
  <c r="AA24" i="131"/>
  <c r="I24" i="131"/>
  <c r="AD23" i="131"/>
  <c r="AC23" i="131"/>
  <c r="AB23" i="131"/>
  <c r="AA23" i="131"/>
  <c r="I23" i="131"/>
  <c r="AD22" i="131"/>
  <c r="AC22" i="131"/>
  <c r="AB22" i="131"/>
  <c r="AA22" i="131"/>
  <c r="I22" i="131"/>
  <c r="AD21" i="131"/>
  <c r="AC21" i="131"/>
  <c r="AB21" i="131"/>
  <c r="AA21" i="131"/>
  <c r="I21" i="131"/>
  <c r="AD20" i="131"/>
  <c r="AC20" i="131"/>
  <c r="AB20" i="131"/>
  <c r="AA20" i="131"/>
  <c r="I20" i="131"/>
  <c r="AD19" i="131"/>
  <c r="AC19" i="131"/>
  <c r="AB19" i="131"/>
  <c r="AA19" i="131"/>
  <c r="I19" i="131"/>
  <c r="AD18" i="131"/>
  <c r="AC18" i="131"/>
  <c r="AB18" i="131"/>
  <c r="AA18" i="131"/>
  <c r="I18" i="131"/>
  <c r="AD17" i="131"/>
  <c r="AC17" i="131"/>
  <c r="AB17" i="131"/>
  <c r="AA17" i="131"/>
  <c r="I17" i="131"/>
  <c r="AD16" i="131"/>
  <c r="AC16" i="131"/>
  <c r="AB16" i="131"/>
  <c r="AA16" i="131"/>
  <c r="I16" i="131"/>
  <c r="AD15" i="131"/>
  <c r="AC15" i="131"/>
  <c r="AB15" i="131"/>
  <c r="AA15" i="131"/>
  <c r="I15" i="131"/>
  <c r="AD14" i="131"/>
  <c r="AC14" i="131"/>
  <c r="AB14" i="131"/>
  <c r="AA14" i="131"/>
  <c r="I14" i="131"/>
  <c r="AD13" i="131"/>
  <c r="AC13" i="131"/>
  <c r="AB13" i="131"/>
  <c r="AA13" i="131"/>
  <c r="I13" i="131"/>
  <c r="AD12" i="131"/>
  <c r="AC12" i="131"/>
  <c r="AB12" i="131"/>
  <c r="AA12" i="131"/>
  <c r="I12" i="131"/>
  <c r="AD11" i="131"/>
  <c r="AC11" i="131"/>
  <c r="AB11" i="131"/>
  <c r="AA11" i="131"/>
  <c r="I11" i="131"/>
  <c r="AD10" i="131"/>
  <c r="AC10" i="131"/>
  <c r="AB10" i="131"/>
  <c r="AA10" i="131"/>
  <c r="I10" i="131"/>
  <c r="AD9" i="131"/>
  <c r="AC9" i="131"/>
  <c r="AB9" i="131"/>
  <c r="AA9" i="131"/>
  <c r="I9" i="131"/>
  <c r="AD8" i="131"/>
  <c r="AC8" i="131"/>
  <c r="AB8" i="131"/>
  <c r="AA8" i="131"/>
  <c r="I8" i="131"/>
  <c r="AD7" i="131"/>
  <c r="AC7" i="131"/>
  <c r="AB7" i="131"/>
  <c r="AA7" i="131"/>
  <c r="I7" i="131"/>
  <c r="I39" i="131" s="1"/>
  <c r="B7" i="131"/>
  <c r="C7" i="131" s="1"/>
  <c r="D2" i="131"/>
  <c r="Q39" i="130"/>
  <c r="O39" i="130"/>
  <c r="G39" i="130"/>
  <c r="AD37" i="130"/>
  <c r="AC37" i="130"/>
  <c r="AB37" i="130"/>
  <c r="I37" i="130" s="1"/>
  <c r="AA37" i="130"/>
  <c r="AD36" i="130"/>
  <c r="AC36" i="130"/>
  <c r="AB36" i="130"/>
  <c r="I36" i="130" s="1"/>
  <c r="AA36" i="130"/>
  <c r="AD35" i="130"/>
  <c r="AC35" i="130"/>
  <c r="AB35" i="130"/>
  <c r="I35" i="130" s="1"/>
  <c r="AA35" i="130"/>
  <c r="AD34" i="130"/>
  <c r="AC34" i="130"/>
  <c r="AB34" i="130"/>
  <c r="I34" i="130" s="1"/>
  <c r="AA34" i="130"/>
  <c r="AD33" i="130"/>
  <c r="AC33" i="130"/>
  <c r="AB33" i="130"/>
  <c r="I33" i="130" s="1"/>
  <c r="AA33" i="130"/>
  <c r="AD32" i="130"/>
  <c r="AC32" i="130"/>
  <c r="AB32" i="130"/>
  <c r="I32" i="130" s="1"/>
  <c r="AA32" i="130"/>
  <c r="AD31" i="130"/>
  <c r="AC31" i="130"/>
  <c r="AB31" i="130"/>
  <c r="I31" i="130" s="1"/>
  <c r="AA31" i="130"/>
  <c r="AD30" i="130"/>
  <c r="AC30" i="130"/>
  <c r="AB30" i="130"/>
  <c r="I30" i="130" s="1"/>
  <c r="AA30" i="130"/>
  <c r="AD29" i="130"/>
  <c r="AC29" i="130"/>
  <c r="AB29" i="130"/>
  <c r="I29" i="130" s="1"/>
  <c r="AA29" i="130"/>
  <c r="AD28" i="130"/>
  <c r="AC28" i="130"/>
  <c r="AB28" i="130"/>
  <c r="I28" i="130" s="1"/>
  <c r="AA28" i="130"/>
  <c r="AD27" i="130"/>
  <c r="AC27" i="130"/>
  <c r="AB27" i="130"/>
  <c r="I27" i="130" s="1"/>
  <c r="AA27" i="130"/>
  <c r="AD26" i="130"/>
  <c r="AC26" i="130"/>
  <c r="AB26" i="130"/>
  <c r="I26" i="130" s="1"/>
  <c r="AA26" i="130"/>
  <c r="AD25" i="130"/>
  <c r="AC25" i="130"/>
  <c r="AB25" i="130"/>
  <c r="I25" i="130" s="1"/>
  <c r="AA25" i="130"/>
  <c r="AD24" i="130"/>
  <c r="AC24" i="130"/>
  <c r="AB24" i="130"/>
  <c r="I24" i="130" s="1"/>
  <c r="AA24" i="130"/>
  <c r="AD23" i="130"/>
  <c r="AC23" i="130"/>
  <c r="AB23" i="130"/>
  <c r="I23" i="130" s="1"/>
  <c r="AA23" i="130"/>
  <c r="AD22" i="130"/>
  <c r="AC22" i="130"/>
  <c r="AB22" i="130"/>
  <c r="I22" i="130" s="1"/>
  <c r="AA22" i="130"/>
  <c r="AD21" i="130"/>
  <c r="AC21" i="130"/>
  <c r="AB21" i="130"/>
  <c r="I21" i="130" s="1"/>
  <c r="AA21" i="130"/>
  <c r="AD20" i="130"/>
  <c r="AC20" i="130"/>
  <c r="AB20" i="130"/>
  <c r="I20" i="130" s="1"/>
  <c r="AA20" i="130"/>
  <c r="AD19" i="130"/>
  <c r="AC19" i="130"/>
  <c r="AB19" i="130"/>
  <c r="I19" i="130" s="1"/>
  <c r="AA19" i="130"/>
  <c r="AD18" i="130"/>
  <c r="AC18" i="130"/>
  <c r="AB18" i="130"/>
  <c r="I18" i="130" s="1"/>
  <c r="AA18" i="130"/>
  <c r="AD17" i="130"/>
  <c r="AC17" i="130"/>
  <c r="AB17" i="130"/>
  <c r="I17" i="130" s="1"/>
  <c r="AA17" i="130"/>
  <c r="AD16" i="130"/>
  <c r="AC16" i="130"/>
  <c r="AB16" i="130"/>
  <c r="I16" i="130" s="1"/>
  <c r="AA16" i="130"/>
  <c r="AD15" i="130"/>
  <c r="AC15" i="130"/>
  <c r="AB15" i="130"/>
  <c r="I15" i="130" s="1"/>
  <c r="AA15" i="130"/>
  <c r="AD14" i="130"/>
  <c r="AC14" i="130"/>
  <c r="AB14" i="130"/>
  <c r="I14" i="130" s="1"/>
  <c r="AA14" i="130"/>
  <c r="AD13" i="130"/>
  <c r="AC13" i="130"/>
  <c r="AB13" i="130"/>
  <c r="I13" i="130" s="1"/>
  <c r="AA13" i="130"/>
  <c r="AD12" i="130"/>
  <c r="AC12" i="130"/>
  <c r="AB12" i="130"/>
  <c r="I12" i="130" s="1"/>
  <c r="AA12" i="130"/>
  <c r="AD11" i="130"/>
  <c r="AC11" i="130"/>
  <c r="AB11" i="130"/>
  <c r="I11" i="130" s="1"/>
  <c r="AA11" i="130"/>
  <c r="AD10" i="130"/>
  <c r="AC10" i="130"/>
  <c r="AB10" i="130"/>
  <c r="I10" i="130" s="1"/>
  <c r="AA10" i="130"/>
  <c r="AD9" i="130"/>
  <c r="AC9" i="130"/>
  <c r="AB9" i="130"/>
  <c r="I9" i="130" s="1"/>
  <c r="AA9" i="130"/>
  <c r="AD8" i="130"/>
  <c r="AC8" i="130"/>
  <c r="AB8" i="130"/>
  <c r="I8" i="130" s="1"/>
  <c r="AA8" i="130"/>
  <c r="AD7" i="130"/>
  <c r="AC7" i="130"/>
  <c r="AB7" i="130"/>
  <c r="I7" i="130" s="1"/>
  <c r="AA7" i="130"/>
  <c r="B7" i="130"/>
  <c r="C7" i="130" s="1"/>
  <c r="D2" i="130"/>
  <c r="Q39" i="129"/>
  <c r="O39" i="129"/>
  <c r="G39" i="129"/>
  <c r="AD37" i="129"/>
  <c r="AC37" i="129"/>
  <c r="AB37" i="129"/>
  <c r="AA37" i="129"/>
  <c r="I37" i="129"/>
  <c r="AD36" i="129"/>
  <c r="AC36" i="129"/>
  <c r="AB36" i="129"/>
  <c r="AA36" i="129"/>
  <c r="I36" i="129"/>
  <c r="AD35" i="129"/>
  <c r="AC35" i="129"/>
  <c r="AB35" i="129"/>
  <c r="AA35" i="129"/>
  <c r="I35" i="129"/>
  <c r="AD34" i="129"/>
  <c r="AC34" i="129"/>
  <c r="AB34" i="129"/>
  <c r="AA34" i="129"/>
  <c r="I34" i="129"/>
  <c r="AD33" i="129"/>
  <c r="AC33" i="129"/>
  <c r="AB33" i="129"/>
  <c r="AA33" i="129"/>
  <c r="I33" i="129"/>
  <c r="AD32" i="129"/>
  <c r="AC32" i="129"/>
  <c r="AB32" i="129"/>
  <c r="AA32" i="129"/>
  <c r="I32" i="129"/>
  <c r="AD31" i="129"/>
  <c r="AC31" i="129"/>
  <c r="AB31" i="129"/>
  <c r="AA31" i="129"/>
  <c r="I31" i="129"/>
  <c r="AD30" i="129"/>
  <c r="AC30" i="129"/>
  <c r="AB30" i="129"/>
  <c r="AA30" i="129"/>
  <c r="I30" i="129"/>
  <c r="AD29" i="129"/>
  <c r="AC29" i="129"/>
  <c r="AB29" i="129"/>
  <c r="AA29" i="129"/>
  <c r="I29" i="129"/>
  <c r="AD28" i="129"/>
  <c r="AC28" i="129"/>
  <c r="AB28" i="129"/>
  <c r="AA28" i="129"/>
  <c r="I28" i="129"/>
  <c r="AD27" i="129"/>
  <c r="AC27" i="129"/>
  <c r="AB27" i="129"/>
  <c r="AA27" i="129"/>
  <c r="I27" i="129"/>
  <c r="AD26" i="129"/>
  <c r="AC26" i="129"/>
  <c r="AB26" i="129"/>
  <c r="AA26" i="129"/>
  <c r="I26" i="129"/>
  <c r="AD25" i="129"/>
  <c r="AC25" i="129"/>
  <c r="AB25" i="129"/>
  <c r="AA25" i="129"/>
  <c r="I25" i="129"/>
  <c r="AD24" i="129"/>
  <c r="AC24" i="129"/>
  <c r="AB24" i="129"/>
  <c r="AA24" i="129"/>
  <c r="I24" i="129"/>
  <c r="AD23" i="129"/>
  <c r="AC23" i="129"/>
  <c r="AB23" i="129"/>
  <c r="AA23" i="129"/>
  <c r="I23" i="129"/>
  <c r="AD22" i="129"/>
  <c r="AC22" i="129"/>
  <c r="AB22" i="129"/>
  <c r="AA22" i="129"/>
  <c r="I22" i="129"/>
  <c r="AD21" i="129"/>
  <c r="AC21" i="129"/>
  <c r="AB21" i="129"/>
  <c r="AA21" i="129"/>
  <c r="I21" i="129"/>
  <c r="AD20" i="129"/>
  <c r="AC20" i="129"/>
  <c r="AB20" i="129"/>
  <c r="AA20" i="129"/>
  <c r="I20" i="129"/>
  <c r="AD19" i="129"/>
  <c r="AC19" i="129"/>
  <c r="AB19" i="129"/>
  <c r="AA19" i="129"/>
  <c r="I19" i="129"/>
  <c r="AD18" i="129"/>
  <c r="AC18" i="129"/>
  <c r="AB18" i="129"/>
  <c r="AA18" i="129"/>
  <c r="I18" i="129"/>
  <c r="AD17" i="129"/>
  <c r="AC17" i="129"/>
  <c r="AB17" i="129"/>
  <c r="AA17" i="129"/>
  <c r="I17" i="129"/>
  <c r="AD16" i="129"/>
  <c r="AC16" i="129"/>
  <c r="AB16" i="129"/>
  <c r="AA16" i="129"/>
  <c r="I16" i="129"/>
  <c r="AD15" i="129"/>
  <c r="AC15" i="129"/>
  <c r="AB15" i="129"/>
  <c r="AA15" i="129"/>
  <c r="I15" i="129"/>
  <c r="AD14" i="129"/>
  <c r="AC14" i="129"/>
  <c r="AB14" i="129"/>
  <c r="AA14" i="129"/>
  <c r="I14" i="129"/>
  <c r="AD13" i="129"/>
  <c r="AC13" i="129"/>
  <c r="AB13" i="129"/>
  <c r="AA13" i="129"/>
  <c r="I13" i="129"/>
  <c r="AD12" i="129"/>
  <c r="AC12" i="129"/>
  <c r="AB12" i="129"/>
  <c r="AA12" i="129"/>
  <c r="I12" i="129"/>
  <c r="AD11" i="129"/>
  <c r="AC11" i="129"/>
  <c r="AB11" i="129"/>
  <c r="AA11" i="129"/>
  <c r="I11" i="129"/>
  <c r="AD10" i="129"/>
  <c r="AC10" i="129"/>
  <c r="AB10" i="129"/>
  <c r="AA10" i="129"/>
  <c r="I10" i="129"/>
  <c r="AD9" i="129"/>
  <c r="AC9" i="129"/>
  <c r="AB9" i="129"/>
  <c r="AA9" i="129"/>
  <c r="I9" i="129"/>
  <c r="AD8" i="129"/>
  <c r="AC8" i="129"/>
  <c r="AB8" i="129"/>
  <c r="AA8" i="129"/>
  <c r="I8" i="129"/>
  <c r="AD7" i="129"/>
  <c r="AC7" i="129"/>
  <c r="AB7" i="129"/>
  <c r="AA7" i="129"/>
  <c r="I7" i="129"/>
  <c r="I39" i="129" s="1"/>
  <c r="B7" i="129"/>
  <c r="D2" i="129"/>
  <c r="Q39" i="128"/>
  <c r="O39" i="128"/>
  <c r="G39" i="128"/>
  <c r="AD37" i="128"/>
  <c r="AC37" i="128"/>
  <c r="AB37" i="128"/>
  <c r="AA37" i="128"/>
  <c r="I37" i="128"/>
  <c r="AD36" i="128"/>
  <c r="AC36" i="128"/>
  <c r="AB36" i="128"/>
  <c r="AA36" i="128"/>
  <c r="I36" i="128"/>
  <c r="AD35" i="128"/>
  <c r="AC35" i="128"/>
  <c r="AB35" i="128"/>
  <c r="AA35" i="128"/>
  <c r="I35" i="128"/>
  <c r="AD34" i="128"/>
  <c r="AC34" i="128"/>
  <c r="AB34" i="128"/>
  <c r="AA34" i="128"/>
  <c r="I34" i="128"/>
  <c r="AD33" i="128"/>
  <c r="AC33" i="128"/>
  <c r="AB33" i="128"/>
  <c r="AA33" i="128"/>
  <c r="I33" i="128"/>
  <c r="AD32" i="128"/>
  <c r="AC32" i="128"/>
  <c r="AB32" i="128"/>
  <c r="AA32" i="128"/>
  <c r="I32" i="128"/>
  <c r="AD31" i="128"/>
  <c r="AC31" i="128"/>
  <c r="AB31" i="128"/>
  <c r="AA31" i="128"/>
  <c r="I31" i="128"/>
  <c r="AD30" i="128"/>
  <c r="AC30" i="128"/>
  <c r="AB30" i="128"/>
  <c r="AA30" i="128"/>
  <c r="I30" i="128"/>
  <c r="AD29" i="128"/>
  <c r="AC29" i="128"/>
  <c r="AB29" i="128"/>
  <c r="AA29" i="128"/>
  <c r="I29" i="128"/>
  <c r="AD28" i="128"/>
  <c r="AC28" i="128"/>
  <c r="AB28" i="128"/>
  <c r="AA28" i="128"/>
  <c r="I28" i="128"/>
  <c r="AD27" i="128"/>
  <c r="AC27" i="128"/>
  <c r="AB27" i="128"/>
  <c r="AA27" i="128"/>
  <c r="I27" i="128"/>
  <c r="AD26" i="128"/>
  <c r="AC26" i="128"/>
  <c r="AB26" i="128"/>
  <c r="AA26" i="128"/>
  <c r="I26" i="128"/>
  <c r="AD25" i="128"/>
  <c r="AC25" i="128"/>
  <c r="AB25" i="128"/>
  <c r="AA25" i="128"/>
  <c r="I25" i="128"/>
  <c r="AD24" i="128"/>
  <c r="AC24" i="128"/>
  <c r="AB24" i="128"/>
  <c r="AA24" i="128"/>
  <c r="I24" i="128"/>
  <c r="AD23" i="128"/>
  <c r="AC23" i="128"/>
  <c r="AB23" i="128"/>
  <c r="AA23" i="128"/>
  <c r="I23" i="128"/>
  <c r="AD22" i="128"/>
  <c r="AC22" i="128"/>
  <c r="AB22" i="128"/>
  <c r="AA22" i="128"/>
  <c r="I22" i="128"/>
  <c r="AD21" i="128"/>
  <c r="AC21" i="128"/>
  <c r="AB21" i="128"/>
  <c r="AA21" i="128"/>
  <c r="I21" i="128"/>
  <c r="AD20" i="128"/>
  <c r="AC20" i="128"/>
  <c r="AB20" i="128"/>
  <c r="AA20" i="128"/>
  <c r="I20" i="128"/>
  <c r="AD19" i="128"/>
  <c r="AC19" i="128"/>
  <c r="AB19" i="128"/>
  <c r="AA19" i="128"/>
  <c r="I19" i="128"/>
  <c r="AD18" i="128"/>
  <c r="AC18" i="128"/>
  <c r="AB18" i="128"/>
  <c r="AA18" i="128"/>
  <c r="I18" i="128"/>
  <c r="AD17" i="128"/>
  <c r="AC17" i="128"/>
  <c r="AB17" i="128"/>
  <c r="AA17" i="128"/>
  <c r="I17" i="128"/>
  <c r="AD16" i="128"/>
  <c r="AC16" i="128"/>
  <c r="AB16" i="128"/>
  <c r="AA16" i="128"/>
  <c r="I16" i="128"/>
  <c r="AD15" i="128"/>
  <c r="AC15" i="128"/>
  <c r="AB15" i="128"/>
  <c r="AA15" i="128"/>
  <c r="I15" i="128"/>
  <c r="AD14" i="128"/>
  <c r="AC14" i="128"/>
  <c r="AB14" i="128"/>
  <c r="AA14" i="128"/>
  <c r="I14" i="128"/>
  <c r="AD13" i="128"/>
  <c r="AC13" i="128"/>
  <c r="AB13" i="128"/>
  <c r="AA13" i="128"/>
  <c r="I13" i="128"/>
  <c r="AD12" i="128"/>
  <c r="AC12" i="128"/>
  <c r="AB12" i="128"/>
  <c r="AA12" i="128"/>
  <c r="I12" i="128"/>
  <c r="AD11" i="128"/>
  <c r="AC11" i="128"/>
  <c r="AB11" i="128"/>
  <c r="AA11" i="128"/>
  <c r="I11" i="128"/>
  <c r="AD10" i="128"/>
  <c r="AC10" i="128"/>
  <c r="AB10" i="128"/>
  <c r="AA10" i="128"/>
  <c r="I10" i="128"/>
  <c r="AD9" i="128"/>
  <c r="AC9" i="128"/>
  <c r="AB9" i="128"/>
  <c r="AA9" i="128"/>
  <c r="I9" i="128"/>
  <c r="AD8" i="128"/>
  <c r="AC8" i="128"/>
  <c r="AB8" i="128"/>
  <c r="AA8" i="128"/>
  <c r="I8" i="128"/>
  <c r="AD7" i="128"/>
  <c r="AC7" i="128"/>
  <c r="AB7" i="128"/>
  <c r="AA7" i="128"/>
  <c r="I7" i="128"/>
  <c r="I39" i="128" s="1"/>
  <c r="B7" i="128"/>
  <c r="C7" i="128" s="1"/>
  <c r="D2" i="128"/>
  <c r="Q39" i="127"/>
  <c r="O39" i="127"/>
  <c r="G39" i="127"/>
  <c r="AD37" i="127"/>
  <c r="AC37" i="127"/>
  <c r="AB37" i="127"/>
  <c r="I37" i="127" s="1"/>
  <c r="AA37" i="127"/>
  <c r="AD36" i="127"/>
  <c r="AC36" i="127"/>
  <c r="AB36" i="127"/>
  <c r="I36" i="127" s="1"/>
  <c r="AA36" i="127"/>
  <c r="AD35" i="127"/>
  <c r="AC35" i="127"/>
  <c r="AB35" i="127"/>
  <c r="I35" i="127" s="1"/>
  <c r="AA35" i="127"/>
  <c r="AD34" i="127"/>
  <c r="AC34" i="127"/>
  <c r="AB34" i="127"/>
  <c r="I34" i="127" s="1"/>
  <c r="AA34" i="127"/>
  <c r="AD33" i="127"/>
  <c r="AC33" i="127"/>
  <c r="AB33" i="127"/>
  <c r="I33" i="127" s="1"/>
  <c r="AA33" i="127"/>
  <c r="AD32" i="127"/>
  <c r="AC32" i="127"/>
  <c r="AB32" i="127"/>
  <c r="I32" i="127" s="1"/>
  <c r="AA32" i="127"/>
  <c r="AD31" i="127"/>
  <c r="AC31" i="127"/>
  <c r="AB31" i="127"/>
  <c r="I31" i="127" s="1"/>
  <c r="AA31" i="127"/>
  <c r="AD30" i="127"/>
  <c r="AC30" i="127"/>
  <c r="AB30" i="127"/>
  <c r="I30" i="127" s="1"/>
  <c r="AA30" i="127"/>
  <c r="AD29" i="127"/>
  <c r="AC29" i="127"/>
  <c r="AB29" i="127"/>
  <c r="I29" i="127" s="1"/>
  <c r="AA29" i="127"/>
  <c r="AD28" i="127"/>
  <c r="AC28" i="127"/>
  <c r="AB28" i="127"/>
  <c r="I28" i="127" s="1"/>
  <c r="AA28" i="127"/>
  <c r="AD27" i="127"/>
  <c r="AC27" i="127"/>
  <c r="AB27" i="127"/>
  <c r="I27" i="127" s="1"/>
  <c r="AA27" i="127"/>
  <c r="AD26" i="127"/>
  <c r="AC26" i="127"/>
  <c r="AB26" i="127"/>
  <c r="I26" i="127" s="1"/>
  <c r="AA26" i="127"/>
  <c r="AD25" i="127"/>
  <c r="AC25" i="127"/>
  <c r="AB25" i="127"/>
  <c r="I25" i="127" s="1"/>
  <c r="AA25" i="127"/>
  <c r="AD24" i="127"/>
  <c r="AC24" i="127"/>
  <c r="AB24" i="127"/>
  <c r="I24" i="127" s="1"/>
  <c r="AA24" i="127"/>
  <c r="AD23" i="127"/>
  <c r="AC23" i="127"/>
  <c r="AB23" i="127"/>
  <c r="I23" i="127" s="1"/>
  <c r="AA23" i="127"/>
  <c r="AD22" i="127"/>
  <c r="AC22" i="127"/>
  <c r="AB22" i="127"/>
  <c r="I22" i="127" s="1"/>
  <c r="AA22" i="127"/>
  <c r="AD21" i="127"/>
  <c r="AC21" i="127"/>
  <c r="AB21" i="127"/>
  <c r="I21" i="127" s="1"/>
  <c r="AA21" i="127"/>
  <c r="AD20" i="127"/>
  <c r="AC20" i="127"/>
  <c r="AB20" i="127"/>
  <c r="I20" i="127" s="1"/>
  <c r="AA20" i="127"/>
  <c r="AD19" i="127"/>
  <c r="AC19" i="127"/>
  <c r="AB19" i="127"/>
  <c r="I19" i="127" s="1"/>
  <c r="AA19" i="127"/>
  <c r="AD18" i="127"/>
  <c r="AC18" i="127"/>
  <c r="AB18" i="127"/>
  <c r="I18" i="127" s="1"/>
  <c r="AA18" i="127"/>
  <c r="AD17" i="127"/>
  <c r="AC17" i="127"/>
  <c r="AB17" i="127"/>
  <c r="I17" i="127" s="1"/>
  <c r="AA17" i="127"/>
  <c r="AD16" i="127"/>
  <c r="AC16" i="127"/>
  <c r="AB16" i="127"/>
  <c r="I16" i="127" s="1"/>
  <c r="AA16" i="127"/>
  <c r="AD15" i="127"/>
  <c r="AC15" i="127"/>
  <c r="AB15" i="127"/>
  <c r="I15" i="127" s="1"/>
  <c r="AA15" i="127"/>
  <c r="AD14" i="127"/>
  <c r="AC14" i="127"/>
  <c r="AB14" i="127"/>
  <c r="I14" i="127" s="1"/>
  <c r="AA14" i="127"/>
  <c r="AD13" i="127"/>
  <c r="AC13" i="127"/>
  <c r="AB13" i="127"/>
  <c r="I13" i="127" s="1"/>
  <c r="AA13" i="127"/>
  <c r="AD12" i="127"/>
  <c r="AC12" i="127"/>
  <c r="AB12" i="127"/>
  <c r="I12" i="127" s="1"/>
  <c r="AA12" i="127"/>
  <c r="AD11" i="127"/>
  <c r="AC11" i="127"/>
  <c r="AB11" i="127"/>
  <c r="I11" i="127" s="1"/>
  <c r="AA11" i="127"/>
  <c r="AD10" i="127"/>
  <c r="AC10" i="127"/>
  <c r="AB10" i="127"/>
  <c r="I10" i="127" s="1"/>
  <c r="AA10" i="127"/>
  <c r="AD9" i="127"/>
  <c r="AC9" i="127"/>
  <c r="AB9" i="127"/>
  <c r="I9" i="127" s="1"/>
  <c r="AA9" i="127"/>
  <c r="AD8" i="127"/>
  <c r="AC8" i="127"/>
  <c r="AB8" i="127"/>
  <c r="I8" i="127" s="1"/>
  <c r="AA8" i="127"/>
  <c r="AD7" i="127"/>
  <c r="AC7" i="127"/>
  <c r="AB7" i="127"/>
  <c r="I7" i="127" s="1"/>
  <c r="I39" i="127" s="1"/>
  <c r="AA7" i="127"/>
  <c r="B7" i="127"/>
  <c r="C7" i="127" s="1"/>
  <c r="D2" i="127"/>
  <c r="Q39" i="126"/>
  <c r="O39" i="126"/>
  <c r="G39" i="126"/>
  <c r="AD37" i="126"/>
  <c r="AC37" i="126"/>
  <c r="AB37" i="126"/>
  <c r="I37" i="126" s="1"/>
  <c r="AA37" i="126"/>
  <c r="AD36" i="126"/>
  <c r="AC36" i="126"/>
  <c r="AB36" i="126"/>
  <c r="I36" i="126" s="1"/>
  <c r="AA36" i="126"/>
  <c r="AD35" i="126"/>
  <c r="AC35" i="126"/>
  <c r="AB35" i="126"/>
  <c r="I35" i="126" s="1"/>
  <c r="AA35" i="126"/>
  <c r="AD34" i="126"/>
  <c r="AC34" i="126"/>
  <c r="AB34" i="126"/>
  <c r="I34" i="126" s="1"/>
  <c r="AA34" i="126"/>
  <c r="AD33" i="126"/>
  <c r="AC33" i="126"/>
  <c r="AB33" i="126"/>
  <c r="I33" i="126" s="1"/>
  <c r="AA33" i="126"/>
  <c r="AD32" i="126"/>
  <c r="AC32" i="126"/>
  <c r="AB32" i="126"/>
  <c r="I32" i="126" s="1"/>
  <c r="AA32" i="126"/>
  <c r="AD31" i="126"/>
  <c r="AC31" i="126"/>
  <c r="AB31" i="126"/>
  <c r="I31" i="126" s="1"/>
  <c r="AA31" i="126"/>
  <c r="AD30" i="126"/>
  <c r="AC30" i="126"/>
  <c r="AB30" i="126"/>
  <c r="I30" i="126" s="1"/>
  <c r="AA30" i="126"/>
  <c r="AD29" i="126"/>
  <c r="AC29" i="126"/>
  <c r="AB29" i="126"/>
  <c r="I29" i="126" s="1"/>
  <c r="AA29" i="126"/>
  <c r="AD28" i="126"/>
  <c r="AC28" i="126"/>
  <c r="AB28" i="126"/>
  <c r="I28" i="126" s="1"/>
  <c r="AA28" i="126"/>
  <c r="AD27" i="126"/>
  <c r="AC27" i="126"/>
  <c r="AB27" i="126"/>
  <c r="I27" i="126" s="1"/>
  <c r="AA27" i="126"/>
  <c r="AD26" i="126"/>
  <c r="AC26" i="126"/>
  <c r="AB26" i="126"/>
  <c r="I26" i="126" s="1"/>
  <c r="AA26" i="126"/>
  <c r="AD25" i="126"/>
  <c r="AC25" i="126"/>
  <c r="AB25" i="126"/>
  <c r="I25" i="126" s="1"/>
  <c r="AA25" i="126"/>
  <c r="AD24" i="126"/>
  <c r="AC24" i="126"/>
  <c r="AB24" i="126"/>
  <c r="I24" i="126" s="1"/>
  <c r="AA24" i="126"/>
  <c r="AD23" i="126"/>
  <c r="AC23" i="126"/>
  <c r="AB23" i="126"/>
  <c r="I23" i="126" s="1"/>
  <c r="AA23" i="126"/>
  <c r="AD22" i="126"/>
  <c r="AC22" i="126"/>
  <c r="AB22" i="126"/>
  <c r="I22" i="126" s="1"/>
  <c r="AA22" i="126"/>
  <c r="AD21" i="126"/>
  <c r="AC21" i="126"/>
  <c r="AB21" i="126"/>
  <c r="I21" i="126" s="1"/>
  <c r="AA21" i="126"/>
  <c r="AD20" i="126"/>
  <c r="AC20" i="126"/>
  <c r="AB20" i="126"/>
  <c r="I20" i="126" s="1"/>
  <c r="AA20" i="126"/>
  <c r="AD19" i="126"/>
  <c r="AC19" i="126"/>
  <c r="AB19" i="126"/>
  <c r="I19" i="126" s="1"/>
  <c r="AA19" i="126"/>
  <c r="AD18" i="126"/>
  <c r="AC18" i="126"/>
  <c r="AB18" i="126"/>
  <c r="I18" i="126" s="1"/>
  <c r="AA18" i="126"/>
  <c r="AD17" i="126"/>
  <c r="AC17" i="126"/>
  <c r="AB17" i="126"/>
  <c r="I17" i="126" s="1"/>
  <c r="AA17" i="126"/>
  <c r="AD16" i="126"/>
  <c r="AC16" i="126"/>
  <c r="AB16" i="126"/>
  <c r="I16" i="126" s="1"/>
  <c r="AA16" i="126"/>
  <c r="AD15" i="126"/>
  <c r="AC15" i="126"/>
  <c r="AB15" i="126"/>
  <c r="I15" i="126" s="1"/>
  <c r="AA15" i="126"/>
  <c r="AD14" i="126"/>
  <c r="AC14" i="126"/>
  <c r="AB14" i="126"/>
  <c r="I14" i="126" s="1"/>
  <c r="AA14" i="126"/>
  <c r="AD13" i="126"/>
  <c r="AC13" i="126"/>
  <c r="AB13" i="126"/>
  <c r="I13" i="126" s="1"/>
  <c r="AA13" i="126"/>
  <c r="AD12" i="126"/>
  <c r="AC12" i="126"/>
  <c r="AB12" i="126"/>
  <c r="I12" i="126" s="1"/>
  <c r="AA12" i="126"/>
  <c r="AD11" i="126"/>
  <c r="AC11" i="126"/>
  <c r="AB11" i="126"/>
  <c r="I11" i="126" s="1"/>
  <c r="AA11" i="126"/>
  <c r="AD10" i="126"/>
  <c r="AC10" i="126"/>
  <c r="AB10" i="126"/>
  <c r="I10" i="126" s="1"/>
  <c r="AA10" i="126"/>
  <c r="AD9" i="126"/>
  <c r="AC9" i="126"/>
  <c r="AB9" i="126"/>
  <c r="I9" i="126" s="1"/>
  <c r="AA9" i="126"/>
  <c r="AD8" i="126"/>
  <c r="AC8" i="126"/>
  <c r="AB8" i="126"/>
  <c r="I8" i="126" s="1"/>
  <c r="AA8" i="126"/>
  <c r="AD7" i="126"/>
  <c r="AC7" i="126"/>
  <c r="AB7" i="126"/>
  <c r="I7" i="126" s="1"/>
  <c r="I39" i="126" s="1"/>
  <c r="AA7" i="126"/>
  <c r="B7" i="126"/>
  <c r="C7" i="126" s="1"/>
  <c r="D2" i="126"/>
  <c r="Q39" i="125"/>
  <c r="O39" i="125"/>
  <c r="G39" i="125"/>
  <c r="AD37" i="125"/>
  <c r="AC37" i="125"/>
  <c r="AB37" i="125"/>
  <c r="I37" i="125" s="1"/>
  <c r="AA37" i="125"/>
  <c r="AD36" i="125"/>
  <c r="AC36" i="125"/>
  <c r="AB36" i="125"/>
  <c r="I36" i="125" s="1"/>
  <c r="AA36" i="125"/>
  <c r="AD35" i="125"/>
  <c r="AC35" i="125"/>
  <c r="AB35" i="125"/>
  <c r="I35" i="125" s="1"/>
  <c r="AA35" i="125"/>
  <c r="AD34" i="125"/>
  <c r="AC34" i="125"/>
  <c r="AB34" i="125"/>
  <c r="I34" i="125" s="1"/>
  <c r="AA34" i="125"/>
  <c r="AD33" i="125"/>
  <c r="AC33" i="125"/>
  <c r="AB33" i="125"/>
  <c r="I33" i="125" s="1"/>
  <c r="AA33" i="125"/>
  <c r="AD32" i="125"/>
  <c r="AC32" i="125"/>
  <c r="AB32" i="125"/>
  <c r="I32" i="125" s="1"/>
  <c r="AA32" i="125"/>
  <c r="AD31" i="125"/>
  <c r="AC31" i="125"/>
  <c r="AB31" i="125"/>
  <c r="I31" i="125" s="1"/>
  <c r="AA31" i="125"/>
  <c r="AD30" i="125"/>
  <c r="AC30" i="125"/>
  <c r="AB30" i="125"/>
  <c r="I30" i="125" s="1"/>
  <c r="AA30" i="125"/>
  <c r="AD29" i="125"/>
  <c r="AC29" i="125"/>
  <c r="AB29" i="125"/>
  <c r="I29" i="125" s="1"/>
  <c r="AA29" i="125"/>
  <c r="AD28" i="125"/>
  <c r="AC28" i="125"/>
  <c r="AB28" i="125"/>
  <c r="I28" i="125" s="1"/>
  <c r="AA28" i="125"/>
  <c r="AD27" i="125"/>
  <c r="AC27" i="125"/>
  <c r="AB27" i="125"/>
  <c r="I27" i="125" s="1"/>
  <c r="AA27" i="125"/>
  <c r="AD26" i="125"/>
  <c r="AC26" i="125"/>
  <c r="AB26" i="125"/>
  <c r="I26" i="125" s="1"/>
  <c r="AA26" i="125"/>
  <c r="AD25" i="125"/>
  <c r="AC25" i="125"/>
  <c r="AB25" i="125"/>
  <c r="I25" i="125" s="1"/>
  <c r="AA25" i="125"/>
  <c r="AD24" i="125"/>
  <c r="AC24" i="125"/>
  <c r="AB24" i="125"/>
  <c r="I24" i="125" s="1"/>
  <c r="AA24" i="125"/>
  <c r="AD23" i="125"/>
  <c r="AC23" i="125"/>
  <c r="AB23" i="125"/>
  <c r="I23" i="125" s="1"/>
  <c r="AA23" i="125"/>
  <c r="AD22" i="125"/>
  <c r="AC22" i="125"/>
  <c r="AB22" i="125"/>
  <c r="I22" i="125" s="1"/>
  <c r="AA22" i="125"/>
  <c r="AD21" i="125"/>
  <c r="AC21" i="125"/>
  <c r="AB21" i="125"/>
  <c r="I21" i="125" s="1"/>
  <c r="AA21" i="125"/>
  <c r="AD20" i="125"/>
  <c r="AC20" i="125"/>
  <c r="AB20" i="125"/>
  <c r="I20" i="125" s="1"/>
  <c r="AA20" i="125"/>
  <c r="AD19" i="125"/>
  <c r="AC19" i="125"/>
  <c r="AB19" i="125"/>
  <c r="I19" i="125" s="1"/>
  <c r="AA19" i="125"/>
  <c r="AD18" i="125"/>
  <c r="AC18" i="125"/>
  <c r="AB18" i="125"/>
  <c r="I18" i="125" s="1"/>
  <c r="AA18" i="125"/>
  <c r="AD17" i="125"/>
  <c r="AC17" i="125"/>
  <c r="AB17" i="125"/>
  <c r="I17" i="125" s="1"/>
  <c r="AA17" i="125"/>
  <c r="AD16" i="125"/>
  <c r="AC16" i="125"/>
  <c r="AB16" i="125"/>
  <c r="I16" i="125" s="1"/>
  <c r="AA16" i="125"/>
  <c r="AD15" i="125"/>
  <c r="AC15" i="125"/>
  <c r="AB15" i="125"/>
  <c r="I15" i="125" s="1"/>
  <c r="AA15" i="125"/>
  <c r="AD14" i="125"/>
  <c r="AC14" i="125"/>
  <c r="AB14" i="125"/>
  <c r="I14" i="125" s="1"/>
  <c r="AA14" i="125"/>
  <c r="AD13" i="125"/>
  <c r="AC13" i="125"/>
  <c r="AB13" i="125"/>
  <c r="I13" i="125" s="1"/>
  <c r="AA13" i="125"/>
  <c r="AD12" i="125"/>
  <c r="AC12" i="125"/>
  <c r="AB12" i="125"/>
  <c r="I12" i="125" s="1"/>
  <c r="AA12" i="125"/>
  <c r="AD11" i="125"/>
  <c r="AC11" i="125"/>
  <c r="AB11" i="125"/>
  <c r="I11" i="125" s="1"/>
  <c r="AA11" i="125"/>
  <c r="AD10" i="125"/>
  <c r="AC10" i="125"/>
  <c r="AB10" i="125"/>
  <c r="I10" i="125" s="1"/>
  <c r="AA10" i="125"/>
  <c r="AD9" i="125"/>
  <c r="AC9" i="125"/>
  <c r="AB9" i="125"/>
  <c r="I9" i="125" s="1"/>
  <c r="AA9" i="125"/>
  <c r="AD8" i="125"/>
  <c r="AC8" i="125"/>
  <c r="AB8" i="125"/>
  <c r="I8" i="125" s="1"/>
  <c r="AA8" i="125"/>
  <c r="AD7" i="125"/>
  <c r="AC7" i="125"/>
  <c r="AB7" i="125"/>
  <c r="I7" i="125" s="1"/>
  <c r="I39" i="125" s="1"/>
  <c r="AA7" i="125"/>
  <c r="B7" i="125"/>
  <c r="D2" i="125"/>
  <c r="Q39" i="124"/>
  <c r="O39" i="124"/>
  <c r="G39" i="124"/>
  <c r="AD37" i="124"/>
  <c r="AC37" i="124"/>
  <c r="AB37" i="124"/>
  <c r="I37" i="124" s="1"/>
  <c r="AA37" i="124"/>
  <c r="AD36" i="124"/>
  <c r="AC36" i="124"/>
  <c r="AB36" i="124"/>
  <c r="I36" i="124" s="1"/>
  <c r="AA36" i="124"/>
  <c r="AD35" i="124"/>
  <c r="AC35" i="124"/>
  <c r="AB35" i="124"/>
  <c r="I35" i="124" s="1"/>
  <c r="AA35" i="124"/>
  <c r="AD34" i="124"/>
  <c r="AC34" i="124"/>
  <c r="AB34" i="124"/>
  <c r="I34" i="124" s="1"/>
  <c r="AA34" i="124"/>
  <c r="AD33" i="124"/>
  <c r="AC33" i="124"/>
  <c r="AB33" i="124"/>
  <c r="I33" i="124" s="1"/>
  <c r="AA33" i="124"/>
  <c r="AD32" i="124"/>
  <c r="AC32" i="124"/>
  <c r="AB32" i="124"/>
  <c r="I32" i="124" s="1"/>
  <c r="AA32" i="124"/>
  <c r="AD31" i="124"/>
  <c r="AC31" i="124"/>
  <c r="AB31" i="124"/>
  <c r="I31" i="124" s="1"/>
  <c r="AA31" i="124"/>
  <c r="AD30" i="124"/>
  <c r="AC30" i="124"/>
  <c r="AB30" i="124"/>
  <c r="I30" i="124" s="1"/>
  <c r="AA30" i="124"/>
  <c r="AD29" i="124"/>
  <c r="AC29" i="124"/>
  <c r="AB29" i="124"/>
  <c r="I29" i="124" s="1"/>
  <c r="AA29" i="124"/>
  <c r="AD28" i="124"/>
  <c r="AC28" i="124"/>
  <c r="AB28" i="124"/>
  <c r="I28" i="124" s="1"/>
  <c r="AA28" i="124"/>
  <c r="AD27" i="124"/>
  <c r="AC27" i="124"/>
  <c r="AB27" i="124"/>
  <c r="I27" i="124" s="1"/>
  <c r="AA27" i="124"/>
  <c r="AD26" i="124"/>
  <c r="AC26" i="124"/>
  <c r="AB26" i="124"/>
  <c r="I26" i="124" s="1"/>
  <c r="AA26" i="124"/>
  <c r="AD25" i="124"/>
  <c r="AC25" i="124"/>
  <c r="AB25" i="124"/>
  <c r="I25" i="124" s="1"/>
  <c r="AA25" i="124"/>
  <c r="AD24" i="124"/>
  <c r="AC24" i="124"/>
  <c r="AB24" i="124"/>
  <c r="I24" i="124" s="1"/>
  <c r="AA24" i="124"/>
  <c r="AD23" i="124"/>
  <c r="AC23" i="124"/>
  <c r="AB23" i="124"/>
  <c r="I23" i="124" s="1"/>
  <c r="AA23" i="124"/>
  <c r="AD22" i="124"/>
  <c r="AC22" i="124"/>
  <c r="AB22" i="124"/>
  <c r="I22" i="124" s="1"/>
  <c r="AA22" i="124"/>
  <c r="AD21" i="124"/>
  <c r="AC21" i="124"/>
  <c r="AB21" i="124"/>
  <c r="I21" i="124" s="1"/>
  <c r="AA21" i="124"/>
  <c r="AD20" i="124"/>
  <c r="AC20" i="124"/>
  <c r="AB20" i="124"/>
  <c r="I20" i="124" s="1"/>
  <c r="AA20" i="124"/>
  <c r="AD19" i="124"/>
  <c r="AC19" i="124"/>
  <c r="AB19" i="124"/>
  <c r="I19" i="124" s="1"/>
  <c r="AA19" i="124"/>
  <c r="AD18" i="124"/>
  <c r="AC18" i="124"/>
  <c r="AB18" i="124"/>
  <c r="I18" i="124" s="1"/>
  <c r="AA18" i="124"/>
  <c r="AD17" i="124"/>
  <c r="AC17" i="124"/>
  <c r="AB17" i="124"/>
  <c r="I17" i="124" s="1"/>
  <c r="AA17" i="124"/>
  <c r="AD16" i="124"/>
  <c r="AC16" i="124"/>
  <c r="AB16" i="124"/>
  <c r="I16" i="124" s="1"/>
  <c r="AA16" i="124"/>
  <c r="AD15" i="124"/>
  <c r="AC15" i="124"/>
  <c r="AB15" i="124"/>
  <c r="I15" i="124" s="1"/>
  <c r="AA15" i="124"/>
  <c r="AD14" i="124"/>
  <c r="AC14" i="124"/>
  <c r="AB14" i="124"/>
  <c r="I14" i="124" s="1"/>
  <c r="AA14" i="124"/>
  <c r="AD13" i="124"/>
  <c r="AC13" i="124"/>
  <c r="AB13" i="124"/>
  <c r="I13" i="124" s="1"/>
  <c r="AA13" i="124"/>
  <c r="AD12" i="124"/>
  <c r="AC12" i="124"/>
  <c r="AB12" i="124"/>
  <c r="I12" i="124" s="1"/>
  <c r="AA12" i="124"/>
  <c r="AD11" i="124"/>
  <c r="AC11" i="124"/>
  <c r="AB11" i="124"/>
  <c r="I11" i="124" s="1"/>
  <c r="AA11" i="124"/>
  <c r="AD10" i="124"/>
  <c r="AC10" i="124"/>
  <c r="AB10" i="124"/>
  <c r="I10" i="124" s="1"/>
  <c r="AA10" i="124"/>
  <c r="AD9" i="124"/>
  <c r="AC9" i="124"/>
  <c r="AB9" i="124"/>
  <c r="I9" i="124" s="1"/>
  <c r="AA9" i="124"/>
  <c r="AD8" i="124"/>
  <c r="AC8" i="124"/>
  <c r="AB8" i="124"/>
  <c r="I8" i="124" s="1"/>
  <c r="AA8" i="124"/>
  <c r="AD7" i="124"/>
  <c r="AC7" i="124"/>
  <c r="AB7" i="124"/>
  <c r="I7" i="124" s="1"/>
  <c r="AA7" i="124"/>
  <c r="B7" i="124"/>
  <c r="C7" i="124" s="1"/>
  <c r="D2" i="124"/>
  <c r="Q39" i="123"/>
  <c r="O39" i="123"/>
  <c r="G39" i="123"/>
  <c r="AD37" i="123"/>
  <c r="AC37" i="123"/>
  <c r="AB37" i="123"/>
  <c r="I37" i="123" s="1"/>
  <c r="AA37" i="123"/>
  <c r="AD36" i="123"/>
  <c r="AC36" i="123"/>
  <c r="AB36" i="123"/>
  <c r="I36" i="123" s="1"/>
  <c r="AA36" i="123"/>
  <c r="AD35" i="123"/>
  <c r="AC35" i="123"/>
  <c r="AB35" i="123"/>
  <c r="I35" i="123" s="1"/>
  <c r="AA35" i="123"/>
  <c r="AD34" i="123"/>
  <c r="AC34" i="123"/>
  <c r="AB34" i="123"/>
  <c r="I34" i="123" s="1"/>
  <c r="AA34" i="123"/>
  <c r="AD33" i="123"/>
  <c r="AC33" i="123"/>
  <c r="AB33" i="123"/>
  <c r="I33" i="123" s="1"/>
  <c r="AA33" i="123"/>
  <c r="AD32" i="123"/>
  <c r="AC32" i="123"/>
  <c r="AB32" i="123"/>
  <c r="I32" i="123" s="1"/>
  <c r="AA32" i="123"/>
  <c r="AD31" i="123"/>
  <c r="AC31" i="123"/>
  <c r="AB31" i="123"/>
  <c r="I31" i="123" s="1"/>
  <c r="AA31" i="123"/>
  <c r="AD30" i="123"/>
  <c r="AC30" i="123"/>
  <c r="AB30" i="123"/>
  <c r="I30" i="123" s="1"/>
  <c r="AA30" i="123"/>
  <c r="AD29" i="123"/>
  <c r="AC29" i="123"/>
  <c r="AB29" i="123"/>
  <c r="I29" i="123" s="1"/>
  <c r="AA29" i="123"/>
  <c r="AD28" i="123"/>
  <c r="AC28" i="123"/>
  <c r="AB28" i="123"/>
  <c r="I28" i="123" s="1"/>
  <c r="AA28" i="123"/>
  <c r="AD27" i="123"/>
  <c r="AC27" i="123"/>
  <c r="AB27" i="123"/>
  <c r="I27" i="123" s="1"/>
  <c r="AA27" i="123"/>
  <c r="AD26" i="123"/>
  <c r="AC26" i="123"/>
  <c r="AB26" i="123"/>
  <c r="I26" i="123" s="1"/>
  <c r="AA26" i="123"/>
  <c r="AD25" i="123"/>
  <c r="AC25" i="123"/>
  <c r="AB25" i="123"/>
  <c r="I25" i="123" s="1"/>
  <c r="AA25" i="123"/>
  <c r="AD24" i="123"/>
  <c r="AC24" i="123"/>
  <c r="AB24" i="123"/>
  <c r="I24" i="123" s="1"/>
  <c r="AA24" i="123"/>
  <c r="AD23" i="123"/>
  <c r="AC23" i="123"/>
  <c r="AB23" i="123"/>
  <c r="I23" i="123" s="1"/>
  <c r="AA23" i="123"/>
  <c r="AD22" i="123"/>
  <c r="AC22" i="123"/>
  <c r="AB22" i="123"/>
  <c r="I22" i="123" s="1"/>
  <c r="AA22" i="123"/>
  <c r="AD21" i="123"/>
  <c r="AC21" i="123"/>
  <c r="AB21" i="123"/>
  <c r="I21" i="123" s="1"/>
  <c r="AA21" i="123"/>
  <c r="AD20" i="123"/>
  <c r="AC20" i="123"/>
  <c r="AB20" i="123"/>
  <c r="I20" i="123" s="1"/>
  <c r="AA20" i="123"/>
  <c r="AD19" i="123"/>
  <c r="AC19" i="123"/>
  <c r="AB19" i="123"/>
  <c r="I19" i="123" s="1"/>
  <c r="AA19" i="123"/>
  <c r="AD18" i="123"/>
  <c r="AC18" i="123"/>
  <c r="AB18" i="123"/>
  <c r="I18" i="123" s="1"/>
  <c r="AA18" i="123"/>
  <c r="AD17" i="123"/>
  <c r="AC17" i="123"/>
  <c r="AB17" i="123"/>
  <c r="I17" i="123" s="1"/>
  <c r="AA17" i="123"/>
  <c r="AD16" i="123"/>
  <c r="AC16" i="123"/>
  <c r="AB16" i="123"/>
  <c r="I16" i="123" s="1"/>
  <c r="AA16" i="123"/>
  <c r="AD15" i="123"/>
  <c r="AC15" i="123"/>
  <c r="AB15" i="123"/>
  <c r="I15" i="123" s="1"/>
  <c r="AA15" i="123"/>
  <c r="AD14" i="123"/>
  <c r="AC14" i="123"/>
  <c r="AB14" i="123"/>
  <c r="I14" i="123" s="1"/>
  <c r="AA14" i="123"/>
  <c r="AD13" i="123"/>
  <c r="AC13" i="123"/>
  <c r="AB13" i="123"/>
  <c r="I13" i="123" s="1"/>
  <c r="AA13" i="123"/>
  <c r="AD12" i="123"/>
  <c r="AC12" i="123"/>
  <c r="AB12" i="123"/>
  <c r="I12" i="123" s="1"/>
  <c r="AA12" i="123"/>
  <c r="AD11" i="123"/>
  <c r="AC11" i="123"/>
  <c r="AB11" i="123"/>
  <c r="I11" i="123" s="1"/>
  <c r="AA11" i="123"/>
  <c r="AD10" i="123"/>
  <c r="AC10" i="123"/>
  <c r="AB10" i="123"/>
  <c r="I10" i="123" s="1"/>
  <c r="AA10" i="123"/>
  <c r="AD9" i="123"/>
  <c r="AC9" i="123"/>
  <c r="AB9" i="123"/>
  <c r="I9" i="123" s="1"/>
  <c r="AA9" i="123"/>
  <c r="AD8" i="123"/>
  <c r="AC8" i="123"/>
  <c r="AB8" i="123"/>
  <c r="I8" i="123" s="1"/>
  <c r="AA8" i="123"/>
  <c r="AD7" i="123"/>
  <c r="AC7" i="123"/>
  <c r="AB7" i="123"/>
  <c r="I7" i="123" s="1"/>
  <c r="I39" i="123" s="1"/>
  <c r="AA7" i="123"/>
  <c r="B7" i="123"/>
  <c r="C7" i="123" s="1"/>
  <c r="D2" i="123"/>
  <c r="Q39" i="122"/>
  <c r="O39" i="122"/>
  <c r="G39" i="122"/>
  <c r="AD37" i="122"/>
  <c r="AC37" i="122"/>
  <c r="AB37" i="122"/>
  <c r="I37" i="122" s="1"/>
  <c r="AA37" i="122"/>
  <c r="AD36" i="122"/>
  <c r="AC36" i="122"/>
  <c r="AB36" i="122"/>
  <c r="I36" i="122" s="1"/>
  <c r="AA36" i="122"/>
  <c r="AD35" i="122"/>
  <c r="AC35" i="122"/>
  <c r="AB35" i="122"/>
  <c r="I35" i="122" s="1"/>
  <c r="AA35" i="122"/>
  <c r="AD34" i="122"/>
  <c r="AC34" i="122"/>
  <c r="AB34" i="122"/>
  <c r="I34" i="122" s="1"/>
  <c r="AA34" i="122"/>
  <c r="AD33" i="122"/>
  <c r="AC33" i="122"/>
  <c r="AB33" i="122"/>
  <c r="I33" i="122" s="1"/>
  <c r="AA33" i="122"/>
  <c r="AD32" i="122"/>
  <c r="AC32" i="122"/>
  <c r="AB32" i="122"/>
  <c r="I32" i="122" s="1"/>
  <c r="AA32" i="122"/>
  <c r="AD31" i="122"/>
  <c r="AC31" i="122"/>
  <c r="AB31" i="122"/>
  <c r="I31" i="122" s="1"/>
  <c r="AA31" i="122"/>
  <c r="AD30" i="122"/>
  <c r="AC30" i="122"/>
  <c r="AB30" i="122"/>
  <c r="I30" i="122" s="1"/>
  <c r="AA30" i="122"/>
  <c r="AD29" i="122"/>
  <c r="AC29" i="122"/>
  <c r="AB29" i="122"/>
  <c r="I29" i="122" s="1"/>
  <c r="AA29" i="122"/>
  <c r="AD28" i="122"/>
  <c r="AC28" i="122"/>
  <c r="AB28" i="122"/>
  <c r="I28" i="122" s="1"/>
  <c r="AA28" i="122"/>
  <c r="AD27" i="122"/>
  <c r="AC27" i="122"/>
  <c r="AB27" i="122"/>
  <c r="I27" i="122" s="1"/>
  <c r="AA27" i="122"/>
  <c r="AD26" i="122"/>
  <c r="AC26" i="122"/>
  <c r="AB26" i="122"/>
  <c r="I26" i="122" s="1"/>
  <c r="AA26" i="122"/>
  <c r="AD25" i="122"/>
  <c r="AC25" i="122"/>
  <c r="AB25" i="122"/>
  <c r="I25" i="122" s="1"/>
  <c r="AA25" i="122"/>
  <c r="AD24" i="122"/>
  <c r="AC24" i="122"/>
  <c r="AB24" i="122"/>
  <c r="I24" i="122" s="1"/>
  <c r="AA24" i="122"/>
  <c r="AD23" i="122"/>
  <c r="AC23" i="122"/>
  <c r="AB23" i="122"/>
  <c r="I23" i="122" s="1"/>
  <c r="AA23" i="122"/>
  <c r="AD22" i="122"/>
  <c r="AC22" i="122"/>
  <c r="AB22" i="122"/>
  <c r="I22" i="122" s="1"/>
  <c r="AA22" i="122"/>
  <c r="AD21" i="122"/>
  <c r="AC21" i="122"/>
  <c r="AB21" i="122"/>
  <c r="I21" i="122" s="1"/>
  <c r="AA21" i="122"/>
  <c r="AD20" i="122"/>
  <c r="AC20" i="122"/>
  <c r="AB20" i="122"/>
  <c r="I20" i="122" s="1"/>
  <c r="AA20" i="122"/>
  <c r="AD19" i="122"/>
  <c r="AC19" i="122"/>
  <c r="AB19" i="122"/>
  <c r="I19" i="122" s="1"/>
  <c r="AA19" i="122"/>
  <c r="AD18" i="122"/>
  <c r="AC18" i="122"/>
  <c r="AB18" i="122"/>
  <c r="I18" i="122" s="1"/>
  <c r="AA18" i="122"/>
  <c r="AD17" i="122"/>
  <c r="AC17" i="122"/>
  <c r="AB17" i="122"/>
  <c r="I17" i="122" s="1"/>
  <c r="AA17" i="122"/>
  <c r="AD16" i="122"/>
  <c r="AC16" i="122"/>
  <c r="AB16" i="122"/>
  <c r="I16" i="122" s="1"/>
  <c r="AA16" i="122"/>
  <c r="AD15" i="122"/>
  <c r="AC15" i="122"/>
  <c r="AB15" i="122"/>
  <c r="I15" i="122" s="1"/>
  <c r="AA15" i="122"/>
  <c r="AD14" i="122"/>
  <c r="AC14" i="122"/>
  <c r="AB14" i="122"/>
  <c r="I14" i="122" s="1"/>
  <c r="AA14" i="122"/>
  <c r="AD13" i="122"/>
  <c r="AC13" i="122"/>
  <c r="AB13" i="122"/>
  <c r="I13" i="122" s="1"/>
  <c r="AA13" i="122"/>
  <c r="AD12" i="122"/>
  <c r="AC12" i="122"/>
  <c r="AB12" i="122"/>
  <c r="I12" i="122" s="1"/>
  <c r="AA12" i="122"/>
  <c r="AD11" i="122"/>
  <c r="AC11" i="122"/>
  <c r="AB11" i="122"/>
  <c r="I11" i="122" s="1"/>
  <c r="AA11" i="122"/>
  <c r="AD10" i="122"/>
  <c r="AC10" i="122"/>
  <c r="AB10" i="122"/>
  <c r="I10" i="122" s="1"/>
  <c r="AA10" i="122"/>
  <c r="AD9" i="122"/>
  <c r="AC9" i="122"/>
  <c r="AB9" i="122"/>
  <c r="I9" i="122" s="1"/>
  <c r="AA9" i="122"/>
  <c r="AD8" i="122"/>
  <c r="AC8" i="122"/>
  <c r="AB8" i="122"/>
  <c r="I8" i="122" s="1"/>
  <c r="AA8" i="122"/>
  <c r="AD7" i="122"/>
  <c r="AC7" i="122"/>
  <c r="AB7" i="122"/>
  <c r="I7" i="122" s="1"/>
  <c r="AA7" i="122"/>
  <c r="B7" i="122"/>
  <c r="C7" i="122" s="1"/>
  <c r="D2" i="122"/>
  <c r="Q39" i="121"/>
  <c r="O39" i="121"/>
  <c r="G39" i="121"/>
  <c r="AD37" i="121"/>
  <c r="AC37" i="121"/>
  <c r="AB37" i="121"/>
  <c r="I37" i="121" s="1"/>
  <c r="AA37" i="121"/>
  <c r="AD36" i="121"/>
  <c r="AC36" i="121"/>
  <c r="AB36" i="121"/>
  <c r="I36" i="121" s="1"/>
  <c r="AA36" i="121"/>
  <c r="AD35" i="121"/>
  <c r="AC35" i="121"/>
  <c r="AB35" i="121"/>
  <c r="I35" i="121" s="1"/>
  <c r="AA35" i="121"/>
  <c r="AD34" i="121"/>
  <c r="AC34" i="121"/>
  <c r="AB34" i="121"/>
  <c r="I34" i="121" s="1"/>
  <c r="AA34" i="121"/>
  <c r="AD33" i="121"/>
  <c r="AC33" i="121"/>
  <c r="AB33" i="121"/>
  <c r="I33" i="121" s="1"/>
  <c r="AA33" i="121"/>
  <c r="AD32" i="121"/>
  <c r="AC32" i="121"/>
  <c r="AB32" i="121"/>
  <c r="I32" i="121" s="1"/>
  <c r="AA32" i="121"/>
  <c r="AD31" i="121"/>
  <c r="AC31" i="121"/>
  <c r="AB31" i="121"/>
  <c r="I31" i="121" s="1"/>
  <c r="AA31" i="121"/>
  <c r="AD30" i="121"/>
  <c r="AC30" i="121"/>
  <c r="AB30" i="121"/>
  <c r="I30" i="121" s="1"/>
  <c r="AA30" i="121"/>
  <c r="AD29" i="121"/>
  <c r="AC29" i="121"/>
  <c r="AB29" i="121"/>
  <c r="I29" i="121" s="1"/>
  <c r="AA29" i="121"/>
  <c r="AD28" i="121"/>
  <c r="AC28" i="121"/>
  <c r="AB28" i="121"/>
  <c r="I28" i="121" s="1"/>
  <c r="AA28" i="121"/>
  <c r="AD27" i="121"/>
  <c r="AC27" i="121"/>
  <c r="AB27" i="121"/>
  <c r="I27" i="121" s="1"/>
  <c r="AA27" i="121"/>
  <c r="AD26" i="121"/>
  <c r="AC26" i="121"/>
  <c r="AB26" i="121"/>
  <c r="I26" i="121" s="1"/>
  <c r="AA26" i="121"/>
  <c r="AD25" i="121"/>
  <c r="AC25" i="121"/>
  <c r="AB25" i="121"/>
  <c r="I25" i="121" s="1"/>
  <c r="AA25" i="121"/>
  <c r="AD24" i="121"/>
  <c r="AC24" i="121"/>
  <c r="AB24" i="121"/>
  <c r="I24" i="121" s="1"/>
  <c r="AA24" i="121"/>
  <c r="AD23" i="121"/>
  <c r="AC23" i="121"/>
  <c r="AB23" i="121"/>
  <c r="I23" i="121" s="1"/>
  <c r="AA23" i="121"/>
  <c r="AD22" i="121"/>
  <c r="AC22" i="121"/>
  <c r="AB22" i="121"/>
  <c r="I22" i="121" s="1"/>
  <c r="AA22" i="121"/>
  <c r="AD21" i="121"/>
  <c r="AC21" i="121"/>
  <c r="AB21" i="121"/>
  <c r="I21" i="121" s="1"/>
  <c r="AA21" i="121"/>
  <c r="AD20" i="121"/>
  <c r="AC20" i="121"/>
  <c r="AB20" i="121"/>
  <c r="I20" i="121" s="1"/>
  <c r="AA20" i="121"/>
  <c r="AD19" i="121"/>
  <c r="AC19" i="121"/>
  <c r="AB19" i="121"/>
  <c r="I19" i="121" s="1"/>
  <c r="AA19" i="121"/>
  <c r="AD18" i="121"/>
  <c r="AC18" i="121"/>
  <c r="AB18" i="121"/>
  <c r="I18" i="121" s="1"/>
  <c r="AA18" i="121"/>
  <c r="AD17" i="121"/>
  <c r="AC17" i="121"/>
  <c r="AB17" i="121"/>
  <c r="I17" i="121" s="1"/>
  <c r="AA17" i="121"/>
  <c r="AD16" i="121"/>
  <c r="AC16" i="121"/>
  <c r="AB16" i="121"/>
  <c r="I16" i="121" s="1"/>
  <c r="AA16" i="121"/>
  <c r="AD15" i="121"/>
  <c r="AC15" i="121"/>
  <c r="AB15" i="121"/>
  <c r="I15" i="121" s="1"/>
  <c r="AA15" i="121"/>
  <c r="AD14" i="121"/>
  <c r="AC14" i="121"/>
  <c r="AB14" i="121"/>
  <c r="I14" i="121" s="1"/>
  <c r="AA14" i="121"/>
  <c r="AD13" i="121"/>
  <c r="AC13" i="121"/>
  <c r="AB13" i="121"/>
  <c r="I13" i="121" s="1"/>
  <c r="AA13" i="121"/>
  <c r="AD12" i="121"/>
  <c r="AC12" i="121"/>
  <c r="AB12" i="121"/>
  <c r="I12" i="121" s="1"/>
  <c r="AA12" i="121"/>
  <c r="AD11" i="121"/>
  <c r="AC11" i="121"/>
  <c r="AB11" i="121"/>
  <c r="I11" i="121" s="1"/>
  <c r="AA11" i="121"/>
  <c r="AD10" i="121"/>
  <c r="AC10" i="121"/>
  <c r="AB10" i="121"/>
  <c r="I10" i="121" s="1"/>
  <c r="AA10" i="121"/>
  <c r="AD9" i="121"/>
  <c r="AC9" i="121"/>
  <c r="AB9" i="121"/>
  <c r="I9" i="121" s="1"/>
  <c r="AA9" i="121"/>
  <c r="AD8" i="121"/>
  <c r="AC8" i="121"/>
  <c r="AB8" i="121"/>
  <c r="I8" i="121" s="1"/>
  <c r="AA8" i="121"/>
  <c r="AD7" i="121"/>
  <c r="AC7" i="121"/>
  <c r="AB7" i="121"/>
  <c r="I7" i="121" s="1"/>
  <c r="AA7" i="121"/>
  <c r="B7" i="121"/>
  <c r="C7" i="121" s="1"/>
  <c r="D2" i="121"/>
  <c r="Q39" i="120"/>
  <c r="O39" i="120"/>
  <c r="G39" i="120"/>
  <c r="AD37" i="120"/>
  <c r="AC37" i="120"/>
  <c r="AB37" i="120"/>
  <c r="I37" i="120" s="1"/>
  <c r="AA37" i="120"/>
  <c r="AD36" i="120"/>
  <c r="AC36" i="120"/>
  <c r="AB36" i="120"/>
  <c r="I36" i="120" s="1"/>
  <c r="AA36" i="120"/>
  <c r="AD35" i="120"/>
  <c r="AC35" i="120"/>
  <c r="AB35" i="120"/>
  <c r="I35" i="120" s="1"/>
  <c r="AA35" i="120"/>
  <c r="AD34" i="120"/>
  <c r="AC34" i="120"/>
  <c r="AB34" i="120"/>
  <c r="I34" i="120" s="1"/>
  <c r="AA34" i="120"/>
  <c r="AD33" i="120"/>
  <c r="AC33" i="120"/>
  <c r="AB33" i="120"/>
  <c r="I33" i="120" s="1"/>
  <c r="AA33" i="120"/>
  <c r="AD32" i="120"/>
  <c r="AC32" i="120"/>
  <c r="AB32" i="120"/>
  <c r="I32" i="120" s="1"/>
  <c r="AA32" i="120"/>
  <c r="AD31" i="120"/>
  <c r="AC31" i="120"/>
  <c r="AB31" i="120"/>
  <c r="I31" i="120" s="1"/>
  <c r="AA31" i="120"/>
  <c r="AD30" i="120"/>
  <c r="AC30" i="120"/>
  <c r="AB30" i="120"/>
  <c r="I30" i="120" s="1"/>
  <c r="AA30" i="120"/>
  <c r="AD29" i="120"/>
  <c r="AC29" i="120"/>
  <c r="AB29" i="120"/>
  <c r="I29" i="120" s="1"/>
  <c r="AA29" i="120"/>
  <c r="AD28" i="120"/>
  <c r="AC28" i="120"/>
  <c r="AB28" i="120"/>
  <c r="I28" i="120" s="1"/>
  <c r="AA28" i="120"/>
  <c r="AD27" i="120"/>
  <c r="AC27" i="120"/>
  <c r="AB27" i="120"/>
  <c r="I27" i="120" s="1"/>
  <c r="AA27" i="120"/>
  <c r="AD26" i="120"/>
  <c r="AC26" i="120"/>
  <c r="AB26" i="120"/>
  <c r="I26" i="120" s="1"/>
  <c r="AA26" i="120"/>
  <c r="AD25" i="120"/>
  <c r="AC25" i="120"/>
  <c r="AB25" i="120"/>
  <c r="I25" i="120" s="1"/>
  <c r="AA25" i="120"/>
  <c r="AD24" i="120"/>
  <c r="AC24" i="120"/>
  <c r="AB24" i="120"/>
  <c r="I24" i="120" s="1"/>
  <c r="AA24" i="120"/>
  <c r="AD23" i="120"/>
  <c r="AC23" i="120"/>
  <c r="AB23" i="120"/>
  <c r="I23" i="120" s="1"/>
  <c r="AA23" i="120"/>
  <c r="AD22" i="120"/>
  <c r="AC22" i="120"/>
  <c r="AB22" i="120"/>
  <c r="I22" i="120" s="1"/>
  <c r="AA22" i="120"/>
  <c r="AD21" i="120"/>
  <c r="AC21" i="120"/>
  <c r="AB21" i="120"/>
  <c r="I21" i="120" s="1"/>
  <c r="AA21" i="120"/>
  <c r="AD20" i="120"/>
  <c r="AC20" i="120"/>
  <c r="AB20" i="120"/>
  <c r="I20" i="120" s="1"/>
  <c r="AA20" i="120"/>
  <c r="AD19" i="120"/>
  <c r="AC19" i="120"/>
  <c r="AB19" i="120"/>
  <c r="I19" i="120" s="1"/>
  <c r="AA19" i="120"/>
  <c r="AD18" i="120"/>
  <c r="AC18" i="120"/>
  <c r="AB18" i="120"/>
  <c r="I18" i="120" s="1"/>
  <c r="AA18" i="120"/>
  <c r="AD17" i="120"/>
  <c r="AC17" i="120"/>
  <c r="AB17" i="120"/>
  <c r="I17" i="120" s="1"/>
  <c r="AA17" i="120"/>
  <c r="AD16" i="120"/>
  <c r="AC16" i="120"/>
  <c r="AB16" i="120"/>
  <c r="I16" i="120" s="1"/>
  <c r="AA16" i="120"/>
  <c r="AD15" i="120"/>
  <c r="AC15" i="120"/>
  <c r="AB15" i="120"/>
  <c r="I15" i="120" s="1"/>
  <c r="AA15" i="120"/>
  <c r="AD14" i="120"/>
  <c r="AC14" i="120"/>
  <c r="AB14" i="120"/>
  <c r="I14" i="120" s="1"/>
  <c r="AA14" i="120"/>
  <c r="AD13" i="120"/>
  <c r="AC13" i="120"/>
  <c r="AB13" i="120"/>
  <c r="I13" i="120" s="1"/>
  <c r="AA13" i="120"/>
  <c r="AD12" i="120"/>
  <c r="AC12" i="120"/>
  <c r="AB12" i="120"/>
  <c r="I12" i="120" s="1"/>
  <c r="AA12" i="120"/>
  <c r="AD11" i="120"/>
  <c r="AC11" i="120"/>
  <c r="AB11" i="120"/>
  <c r="I11" i="120" s="1"/>
  <c r="AA11" i="120"/>
  <c r="AD10" i="120"/>
  <c r="AC10" i="120"/>
  <c r="AB10" i="120"/>
  <c r="I10" i="120" s="1"/>
  <c r="AA10" i="120"/>
  <c r="AD9" i="120"/>
  <c r="AC9" i="120"/>
  <c r="AB9" i="120"/>
  <c r="I9" i="120" s="1"/>
  <c r="AA9" i="120"/>
  <c r="AD8" i="120"/>
  <c r="AC8" i="120"/>
  <c r="AB8" i="120"/>
  <c r="I8" i="120" s="1"/>
  <c r="AA8" i="120"/>
  <c r="AD7" i="120"/>
  <c r="AC7" i="120"/>
  <c r="AB7" i="120"/>
  <c r="I7" i="120" s="1"/>
  <c r="I39" i="120" s="1"/>
  <c r="AA7" i="120"/>
  <c r="B7" i="120"/>
  <c r="D2" i="120"/>
  <c r="Q39" i="119"/>
  <c r="O39" i="119"/>
  <c r="G39" i="119"/>
  <c r="AD37" i="119"/>
  <c r="AC37" i="119"/>
  <c r="AB37" i="119"/>
  <c r="I37" i="119" s="1"/>
  <c r="AA37" i="119"/>
  <c r="AD36" i="119"/>
  <c r="AC36" i="119"/>
  <c r="AB36" i="119"/>
  <c r="I36" i="119" s="1"/>
  <c r="AA36" i="119"/>
  <c r="AD35" i="119"/>
  <c r="AC35" i="119"/>
  <c r="AB35" i="119"/>
  <c r="I35" i="119" s="1"/>
  <c r="AA35" i="119"/>
  <c r="AD34" i="119"/>
  <c r="AC34" i="119"/>
  <c r="AB34" i="119"/>
  <c r="I34" i="119" s="1"/>
  <c r="AA34" i="119"/>
  <c r="AD33" i="119"/>
  <c r="AC33" i="119"/>
  <c r="AB33" i="119"/>
  <c r="I33" i="119" s="1"/>
  <c r="AA33" i="119"/>
  <c r="AD32" i="119"/>
  <c r="AC32" i="119"/>
  <c r="AB32" i="119"/>
  <c r="I32" i="119" s="1"/>
  <c r="AA32" i="119"/>
  <c r="AD31" i="119"/>
  <c r="AC31" i="119"/>
  <c r="AB31" i="119"/>
  <c r="I31" i="119" s="1"/>
  <c r="AA31" i="119"/>
  <c r="AD30" i="119"/>
  <c r="AC30" i="119"/>
  <c r="AB30" i="119"/>
  <c r="I30" i="119" s="1"/>
  <c r="AA30" i="119"/>
  <c r="AD29" i="119"/>
  <c r="AC29" i="119"/>
  <c r="AB29" i="119"/>
  <c r="I29" i="119" s="1"/>
  <c r="AA29" i="119"/>
  <c r="AD28" i="119"/>
  <c r="AC28" i="119"/>
  <c r="AB28" i="119"/>
  <c r="I28" i="119" s="1"/>
  <c r="AA28" i="119"/>
  <c r="AD27" i="119"/>
  <c r="AC27" i="119"/>
  <c r="AB27" i="119"/>
  <c r="I27" i="119" s="1"/>
  <c r="AA27" i="119"/>
  <c r="AD26" i="119"/>
  <c r="AC26" i="119"/>
  <c r="AB26" i="119"/>
  <c r="I26" i="119" s="1"/>
  <c r="AA26" i="119"/>
  <c r="AD25" i="119"/>
  <c r="AC25" i="119"/>
  <c r="AB25" i="119"/>
  <c r="I25" i="119" s="1"/>
  <c r="AA25" i="119"/>
  <c r="AD24" i="119"/>
  <c r="AC24" i="119"/>
  <c r="AB24" i="119"/>
  <c r="I24" i="119" s="1"/>
  <c r="AA24" i="119"/>
  <c r="AD23" i="119"/>
  <c r="AC23" i="119"/>
  <c r="AB23" i="119"/>
  <c r="I23" i="119" s="1"/>
  <c r="AA23" i="119"/>
  <c r="AD22" i="119"/>
  <c r="AC22" i="119"/>
  <c r="AB22" i="119"/>
  <c r="I22" i="119" s="1"/>
  <c r="AA22" i="119"/>
  <c r="AD21" i="119"/>
  <c r="AC21" i="119"/>
  <c r="AB21" i="119"/>
  <c r="I21" i="119" s="1"/>
  <c r="AA21" i="119"/>
  <c r="AD20" i="119"/>
  <c r="AC20" i="119"/>
  <c r="AB20" i="119"/>
  <c r="I20" i="119" s="1"/>
  <c r="AA20" i="119"/>
  <c r="AD19" i="119"/>
  <c r="AC19" i="119"/>
  <c r="AB19" i="119"/>
  <c r="I19" i="119" s="1"/>
  <c r="AA19" i="119"/>
  <c r="AD18" i="119"/>
  <c r="AC18" i="119"/>
  <c r="AB18" i="119"/>
  <c r="I18" i="119" s="1"/>
  <c r="AA18" i="119"/>
  <c r="AD17" i="119"/>
  <c r="AC17" i="119"/>
  <c r="AB17" i="119"/>
  <c r="I17" i="119" s="1"/>
  <c r="AA17" i="119"/>
  <c r="AD16" i="119"/>
  <c r="AC16" i="119"/>
  <c r="AB16" i="119"/>
  <c r="I16" i="119" s="1"/>
  <c r="AA16" i="119"/>
  <c r="AD15" i="119"/>
  <c r="AC15" i="119"/>
  <c r="AB15" i="119"/>
  <c r="I15" i="119" s="1"/>
  <c r="AA15" i="119"/>
  <c r="AD14" i="119"/>
  <c r="AC14" i="119"/>
  <c r="AB14" i="119"/>
  <c r="AA14" i="119"/>
  <c r="I14" i="119"/>
  <c r="AD13" i="119"/>
  <c r="AC13" i="119"/>
  <c r="AB13" i="119"/>
  <c r="AA13" i="119"/>
  <c r="I13" i="119"/>
  <c r="AD12" i="119"/>
  <c r="AC12" i="119"/>
  <c r="AB12" i="119"/>
  <c r="AA12" i="119"/>
  <c r="I12" i="119"/>
  <c r="AD11" i="119"/>
  <c r="AC11" i="119"/>
  <c r="AB11" i="119"/>
  <c r="AA11" i="119"/>
  <c r="I11" i="119"/>
  <c r="AD10" i="119"/>
  <c r="AC10" i="119"/>
  <c r="AB10" i="119"/>
  <c r="AA10" i="119"/>
  <c r="I10" i="119"/>
  <c r="AD9" i="119"/>
  <c r="AC9" i="119"/>
  <c r="AB9" i="119"/>
  <c r="I9" i="119" s="1"/>
  <c r="AA9" i="119"/>
  <c r="AD8" i="119"/>
  <c r="AC8" i="119"/>
  <c r="AB8" i="119"/>
  <c r="AA8" i="119"/>
  <c r="I8" i="119"/>
  <c r="AD7" i="119"/>
  <c r="AC7" i="119"/>
  <c r="AB7" i="119"/>
  <c r="I7" i="119" s="1"/>
  <c r="AA7" i="119"/>
  <c r="B7" i="119"/>
  <c r="C7" i="119" s="1"/>
  <c r="D2" i="119"/>
  <c r="Q39" i="118"/>
  <c r="O39" i="118"/>
  <c r="G39" i="118"/>
  <c r="AD37" i="118"/>
  <c r="AC37" i="118"/>
  <c r="AB37" i="118"/>
  <c r="I37" i="118" s="1"/>
  <c r="AA37" i="118"/>
  <c r="AD36" i="118"/>
  <c r="AC36" i="118"/>
  <c r="AB36" i="118"/>
  <c r="I36" i="118" s="1"/>
  <c r="AA36" i="118"/>
  <c r="AD35" i="118"/>
  <c r="AC35" i="118"/>
  <c r="AB35" i="118"/>
  <c r="I35" i="118" s="1"/>
  <c r="AA35" i="118"/>
  <c r="AD34" i="118"/>
  <c r="AC34" i="118"/>
  <c r="AB34" i="118"/>
  <c r="I34" i="118" s="1"/>
  <c r="AA34" i="118"/>
  <c r="AD33" i="118"/>
  <c r="AC33" i="118"/>
  <c r="AB33" i="118"/>
  <c r="I33" i="118" s="1"/>
  <c r="AA33" i="118"/>
  <c r="AD32" i="118"/>
  <c r="AC32" i="118"/>
  <c r="AB32" i="118"/>
  <c r="I32" i="118" s="1"/>
  <c r="AA32" i="118"/>
  <c r="AD31" i="118"/>
  <c r="AC31" i="118"/>
  <c r="AB31" i="118"/>
  <c r="I31" i="118" s="1"/>
  <c r="AA31" i="118"/>
  <c r="AD30" i="118"/>
  <c r="AC30" i="118"/>
  <c r="AB30" i="118"/>
  <c r="I30" i="118" s="1"/>
  <c r="AA30" i="118"/>
  <c r="AD29" i="118"/>
  <c r="AC29" i="118"/>
  <c r="AB29" i="118"/>
  <c r="I29" i="118" s="1"/>
  <c r="AA29" i="118"/>
  <c r="AD28" i="118"/>
  <c r="AC28" i="118"/>
  <c r="AB28" i="118"/>
  <c r="I28" i="118" s="1"/>
  <c r="AA28" i="118"/>
  <c r="AD27" i="118"/>
  <c r="AC27" i="118"/>
  <c r="AB27" i="118"/>
  <c r="I27" i="118" s="1"/>
  <c r="AA27" i="118"/>
  <c r="AD26" i="118"/>
  <c r="AC26" i="118"/>
  <c r="AB26" i="118"/>
  <c r="I26" i="118" s="1"/>
  <c r="AA26" i="118"/>
  <c r="AD25" i="118"/>
  <c r="AC25" i="118"/>
  <c r="AB25" i="118"/>
  <c r="I25" i="118" s="1"/>
  <c r="AA25" i="118"/>
  <c r="AD24" i="118"/>
  <c r="AC24" i="118"/>
  <c r="AB24" i="118"/>
  <c r="I24" i="118" s="1"/>
  <c r="AA24" i="118"/>
  <c r="AD23" i="118"/>
  <c r="AC23" i="118"/>
  <c r="AB23" i="118"/>
  <c r="I23" i="118" s="1"/>
  <c r="AA23" i="118"/>
  <c r="AD22" i="118"/>
  <c r="AC22" i="118"/>
  <c r="AB22" i="118"/>
  <c r="I22" i="118" s="1"/>
  <c r="AA22" i="118"/>
  <c r="AD21" i="118"/>
  <c r="AC21" i="118"/>
  <c r="AB21" i="118"/>
  <c r="I21" i="118" s="1"/>
  <c r="AA21" i="118"/>
  <c r="AD20" i="118"/>
  <c r="AC20" i="118"/>
  <c r="AB20" i="118"/>
  <c r="I20" i="118" s="1"/>
  <c r="AA20" i="118"/>
  <c r="AD19" i="118"/>
  <c r="AC19" i="118"/>
  <c r="AB19" i="118"/>
  <c r="I19" i="118" s="1"/>
  <c r="AA19" i="118"/>
  <c r="AD18" i="118"/>
  <c r="AC18" i="118"/>
  <c r="AB18" i="118"/>
  <c r="I18" i="118" s="1"/>
  <c r="AA18" i="118"/>
  <c r="AD17" i="118"/>
  <c r="AC17" i="118"/>
  <c r="AB17" i="118"/>
  <c r="I17" i="118" s="1"/>
  <c r="AA17" i="118"/>
  <c r="AD16" i="118"/>
  <c r="AC16" i="118"/>
  <c r="AB16" i="118"/>
  <c r="I16" i="118" s="1"/>
  <c r="AA16" i="118"/>
  <c r="AD15" i="118"/>
  <c r="AC15" i="118"/>
  <c r="AB15" i="118"/>
  <c r="I15" i="118" s="1"/>
  <c r="AA15" i="118"/>
  <c r="AD14" i="118"/>
  <c r="AC14" i="118"/>
  <c r="AB14" i="118"/>
  <c r="I14" i="118" s="1"/>
  <c r="AA14" i="118"/>
  <c r="AD13" i="118"/>
  <c r="AC13" i="118"/>
  <c r="AB13" i="118"/>
  <c r="I13" i="118" s="1"/>
  <c r="AA13" i="118"/>
  <c r="AD12" i="118"/>
  <c r="AC12" i="118"/>
  <c r="AB12" i="118"/>
  <c r="I12" i="118" s="1"/>
  <c r="AA12" i="118"/>
  <c r="AD11" i="118"/>
  <c r="AC11" i="118"/>
  <c r="AB11" i="118"/>
  <c r="I11" i="118" s="1"/>
  <c r="AA11" i="118"/>
  <c r="AD10" i="118"/>
  <c r="AC10" i="118"/>
  <c r="AB10" i="118"/>
  <c r="I10" i="118" s="1"/>
  <c r="AA10" i="118"/>
  <c r="AD9" i="118"/>
  <c r="AC9" i="118"/>
  <c r="AB9" i="118"/>
  <c r="I9" i="118" s="1"/>
  <c r="AA9" i="118"/>
  <c r="AD8" i="118"/>
  <c r="AC8" i="118"/>
  <c r="AB8" i="118"/>
  <c r="I8" i="118" s="1"/>
  <c r="AA8" i="118"/>
  <c r="AD7" i="118"/>
  <c r="AC7" i="118"/>
  <c r="AB7" i="118"/>
  <c r="I7" i="118" s="1"/>
  <c r="I39" i="118" s="1"/>
  <c r="AA7" i="118"/>
  <c r="B7" i="118"/>
  <c r="C7" i="118" s="1"/>
  <c r="D2" i="118"/>
  <c r="D2" i="10"/>
  <c r="C7" i="125" l="1"/>
  <c r="A7" i="135"/>
  <c r="M7" i="135" s="1"/>
  <c r="A7" i="133"/>
  <c r="K7" i="133" s="1"/>
  <c r="C7" i="129"/>
  <c r="A7" i="128"/>
  <c r="K7" i="128" s="1"/>
  <c r="A7" i="131"/>
  <c r="M7" i="131" s="1"/>
  <c r="A7" i="134"/>
  <c r="A7" i="145"/>
  <c r="M7" i="145" s="1"/>
  <c r="S7" i="145" s="1"/>
  <c r="A7" i="119"/>
  <c r="M7" i="119" s="1"/>
  <c r="U7" i="119" s="1"/>
  <c r="A7" i="129"/>
  <c r="M7" i="129" s="1"/>
  <c r="A7" i="146"/>
  <c r="U7" i="145"/>
  <c r="I39" i="144"/>
  <c r="A7" i="144"/>
  <c r="I39" i="143"/>
  <c r="A7" i="143"/>
  <c r="I39" i="142"/>
  <c r="A7" i="142"/>
  <c r="I39" i="141"/>
  <c r="A7" i="141"/>
  <c r="I39" i="140"/>
  <c r="A7" i="140"/>
  <c r="A7" i="139"/>
  <c r="A7" i="138"/>
  <c r="A7" i="137"/>
  <c r="I39" i="136"/>
  <c r="A7" i="136"/>
  <c r="K7" i="135"/>
  <c r="K7" i="134"/>
  <c r="M7" i="134"/>
  <c r="U7" i="134" s="1"/>
  <c r="I39" i="132"/>
  <c r="A7" i="132"/>
  <c r="S7" i="131"/>
  <c r="I39" i="130"/>
  <c r="A7" i="130"/>
  <c r="K7" i="129"/>
  <c r="A7" i="127"/>
  <c r="A7" i="126"/>
  <c r="A7" i="125"/>
  <c r="I39" i="124"/>
  <c r="A7" i="124"/>
  <c r="A7" i="123"/>
  <c r="I39" i="122"/>
  <c r="A7" i="122"/>
  <c r="I39" i="121"/>
  <c r="A7" i="121"/>
  <c r="C7" i="120"/>
  <c r="A7" i="120"/>
  <c r="I39" i="119"/>
  <c r="A7" i="118"/>
  <c r="C17" i="1"/>
  <c r="Q39" i="10"/>
  <c r="K7" i="131" l="1"/>
  <c r="U7" i="131"/>
  <c r="K7" i="145"/>
  <c r="K7" i="119"/>
  <c r="M7" i="128"/>
  <c r="S7" i="128" s="1"/>
  <c r="M7" i="133"/>
  <c r="U7" i="133" s="1"/>
  <c r="M7" i="146"/>
  <c r="U7" i="146" s="1"/>
  <c r="K7" i="146"/>
  <c r="M7" i="144"/>
  <c r="U7" i="144" s="1"/>
  <c r="K7" i="144"/>
  <c r="M7" i="143"/>
  <c r="K7" i="143"/>
  <c r="M7" i="142"/>
  <c r="U7" i="142" s="1"/>
  <c r="K7" i="142"/>
  <c r="M7" i="141"/>
  <c r="U7" i="141" s="1"/>
  <c r="K7" i="141"/>
  <c r="M7" i="140"/>
  <c r="K7" i="140"/>
  <c r="M7" i="139"/>
  <c r="U7" i="139" s="1"/>
  <c r="K7" i="139"/>
  <c r="M7" i="138"/>
  <c r="U7" i="138" s="1"/>
  <c r="K7" i="138"/>
  <c r="M7" i="137"/>
  <c r="K7" i="137"/>
  <c r="M7" i="136"/>
  <c r="S7" i="136" s="1"/>
  <c r="K7" i="136"/>
  <c r="U7" i="135"/>
  <c r="S7" i="134"/>
  <c r="S7" i="135"/>
  <c r="S7" i="133"/>
  <c r="M7" i="132"/>
  <c r="U7" i="132" s="1"/>
  <c r="K7" i="132"/>
  <c r="M7" i="130"/>
  <c r="U7" i="130" s="1"/>
  <c r="K7" i="130"/>
  <c r="U7" i="129"/>
  <c r="S7" i="129"/>
  <c r="U7" i="128"/>
  <c r="M7" i="127"/>
  <c r="U7" i="127" s="1"/>
  <c r="K7" i="127"/>
  <c r="M7" i="126"/>
  <c r="K7" i="126"/>
  <c r="M7" i="125"/>
  <c r="S7" i="125" s="1"/>
  <c r="K7" i="125"/>
  <c r="M7" i="124"/>
  <c r="U7" i="124" s="1"/>
  <c r="K7" i="124"/>
  <c r="M7" i="123"/>
  <c r="U7" i="123" s="1"/>
  <c r="K7" i="123"/>
  <c r="M7" i="122"/>
  <c r="S7" i="122" s="1"/>
  <c r="K7" i="122"/>
  <c r="M7" i="121"/>
  <c r="U7" i="121" s="1"/>
  <c r="K7" i="121"/>
  <c r="K7" i="120"/>
  <c r="M7" i="120"/>
  <c r="U7" i="120" s="1"/>
  <c r="S7" i="119"/>
  <c r="M7" i="118"/>
  <c r="U7" i="118" s="1"/>
  <c r="K7" i="118"/>
  <c r="O39" i="10"/>
  <c r="G39" i="10"/>
  <c r="AD37" i="10"/>
  <c r="AC37" i="10"/>
  <c r="AB37" i="10"/>
  <c r="AA37" i="10"/>
  <c r="I37" i="10"/>
  <c r="AD36" i="10"/>
  <c r="AC36" i="10"/>
  <c r="AB36" i="10"/>
  <c r="I36" i="10" s="1"/>
  <c r="AA36" i="10"/>
  <c r="AD35" i="10"/>
  <c r="AC35" i="10"/>
  <c r="AB35" i="10"/>
  <c r="I35" i="10" s="1"/>
  <c r="AA35" i="10"/>
  <c r="AD34" i="10"/>
  <c r="AC34" i="10"/>
  <c r="AB34" i="10"/>
  <c r="I34" i="10" s="1"/>
  <c r="AA34" i="10"/>
  <c r="AD33" i="10"/>
  <c r="AC33" i="10"/>
  <c r="AB33" i="10"/>
  <c r="I33" i="10" s="1"/>
  <c r="AA33" i="10"/>
  <c r="AD32" i="10"/>
  <c r="AC32" i="10"/>
  <c r="AB32" i="10"/>
  <c r="I32" i="10" s="1"/>
  <c r="AA32" i="10"/>
  <c r="AD31" i="10"/>
  <c r="AC31" i="10"/>
  <c r="AB31" i="10"/>
  <c r="I31" i="10" s="1"/>
  <c r="AA31" i="10"/>
  <c r="AD30" i="10"/>
  <c r="AC30" i="10"/>
  <c r="AB30" i="10"/>
  <c r="AA30" i="10"/>
  <c r="I30" i="10"/>
  <c r="AD29" i="10"/>
  <c r="AC29" i="10"/>
  <c r="AB29" i="10"/>
  <c r="AA29" i="10"/>
  <c r="I29" i="10"/>
  <c r="AD28" i="10"/>
  <c r="AC28" i="10"/>
  <c r="AB28" i="10"/>
  <c r="I28" i="10" s="1"/>
  <c r="AA28" i="10"/>
  <c r="AD27" i="10"/>
  <c r="AC27" i="10"/>
  <c r="AB27" i="10"/>
  <c r="I27" i="10" s="1"/>
  <c r="AA27" i="10"/>
  <c r="AD26" i="10"/>
  <c r="AC26" i="10"/>
  <c r="AB26" i="10"/>
  <c r="I26" i="10" s="1"/>
  <c r="AA26" i="10"/>
  <c r="AD25" i="10"/>
  <c r="AC25" i="10"/>
  <c r="AB25" i="10"/>
  <c r="I25" i="10" s="1"/>
  <c r="AA25" i="10"/>
  <c r="AD24" i="10"/>
  <c r="AC24" i="10"/>
  <c r="AB24" i="10"/>
  <c r="I24" i="10" s="1"/>
  <c r="AA24" i="10"/>
  <c r="AD23" i="10"/>
  <c r="AC23" i="10"/>
  <c r="AB23" i="10"/>
  <c r="I23" i="10" s="1"/>
  <c r="AA23" i="10"/>
  <c r="AD22" i="10"/>
  <c r="AC22" i="10"/>
  <c r="AB22" i="10"/>
  <c r="I22" i="10" s="1"/>
  <c r="AA22" i="10"/>
  <c r="AD21" i="10"/>
  <c r="AC21" i="10"/>
  <c r="AB21" i="10"/>
  <c r="I21" i="10" s="1"/>
  <c r="AA21" i="10"/>
  <c r="AD20" i="10"/>
  <c r="AC20" i="10"/>
  <c r="AB20" i="10"/>
  <c r="AA20" i="10"/>
  <c r="I20" i="10"/>
  <c r="AD19" i="10"/>
  <c r="AC19" i="10"/>
  <c r="AB19" i="10"/>
  <c r="AA19" i="10"/>
  <c r="I19" i="10"/>
  <c r="AD18" i="10"/>
  <c r="AC18" i="10"/>
  <c r="AB18" i="10"/>
  <c r="I18" i="10" s="1"/>
  <c r="AA18" i="10"/>
  <c r="AD17" i="10"/>
  <c r="AC17" i="10"/>
  <c r="AB17" i="10"/>
  <c r="I17" i="10" s="1"/>
  <c r="AA17" i="10"/>
  <c r="AD16" i="10"/>
  <c r="AC16" i="10"/>
  <c r="AB16" i="10"/>
  <c r="I16" i="10" s="1"/>
  <c r="AA16" i="10"/>
  <c r="AD15" i="10"/>
  <c r="AC15" i="10"/>
  <c r="AB15" i="10"/>
  <c r="I15" i="10" s="1"/>
  <c r="AA15" i="10"/>
  <c r="AD14" i="10"/>
  <c r="AC14" i="10"/>
  <c r="AB14" i="10"/>
  <c r="I14" i="10" s="1"/>
  <c r="AA14" i="10"/>
  <c r="AD13" i="10"/>
  <c r="AC13" i="10"/>
  <c r="AB13" i="10"/>
  <c r="I13" i="10" s="1"/>
  <c r="AA13" i="10"/>
  <c r="AD12" i="10"/>
  <c r="AC12" i="10"/>
  <c r="AB12" i="10"/>
  <c r="I12" i="10" s="1"/>
  <c r="AA12" i="10"/>
  <c r="AD11" i="10"/>
  <c r="AC11" i="10"/>
  <c r="AB11" i="10"/>
  <c r="I11" i="10" s="1"/>
  <c r="AA11" i="10"/>
  <c r="AD10" i="10"/>
  <c r="AC10" i="10"/>
  <c r="AB10" i="10"/>
  <c r="I10" i="10" s="1"/>
  <c r="AA10" i="10"/>
  <c r="AD9" i="10"/>
  <c r="AC9" i="10"/>
  <c r="AB9" i="10"/>
  <c r="I9" i="10" s="1"/>
  <c r="AA9" i="10"/>
  <c r="AD8" i="10"/>
  <c r="AC8" i="10"/>
  <c r="AB8" i="10"/>
  <c r="I8" i="10" s="1"/>
  <c r="AA8" i="10"/>
  <c r="AD7" i="10"/>
  <c r="AC7" i="10"/>
  <c r="AB7" i="10"/>
  <c r="I7" i="10" s="1"/>
  <c r="AA7" i="10"/>
  <c r="B7" i="10"/>
  <c r="S7" i="144" l="1"/>
  <c r="S7" i="146"/>
  <c r="S7" i="143"/>
  <c r="U7" i="143"/>
  <c r="S7" i="142"/>
  <c r="S7" i="141"/>
  <c r="S7" i="140"/>
  <c r="U7" i="140"/>
  <c r="S7" i="139"/>
  <c r="S7" i="138"/>
  <c r="S7" i="137"/>
  <c r="U7" i="137"/>
  <c r="U7" i="136"/>
  <c r="S7" i="132"/>
  <c r="S7" i="130"/>
  <c r="S7" i="127"/>
  <c r="U7" i="125"/>
  <c r="U7" i="126"/>
  <c r="S7" i="126"/>
  <c r="S7" i="124"/>
  <c r="S7" i="123"/>
  <c r="U7" i="122"/>
  <c r="S7" i="120"/>
  <c r="S7" i="121"/>
  <c r="S7" i="118"/>
  <c r="C7" i="10"/>
  <c r="I39" i="10"/>
  <c r="A7" i="10"/>
  <c r="I14" i="9"/>
  <c r="M7" i="10" l="1"/>
  <c r="U7" i="10" s="1"/>
  <c r="K7" i="10"/>
  <c r="A14" i="9"/>
  <c r="E14" i="9"/>
  <c r="E4" i="1"/>
  <c r="B8" i="125" l="1"/>
  <c r="B8" i="129"/>
  <c r="B8" i="131"/>
  <c r="B8" i="145"/>
  <c r="B8" i="142"/>
  <c r="B8" i="139"/>
  <c r="B8" i="137"/>
  <c r="B8" i="127"/>
  <c r="B8" i="122"/>
  <c r="B8" i="126"/>
  <c r="B8" i="141"/>
  <c r="B8" i="121"/>
  <c r="B8" i="134"/>
  <c r="B8" i="143"/>
  <c r="B8" i="132"/>
  <c r="B8" i="124"/>
  <c r="B8" i="140"/>
  <c r="B8" i="138"/>
  <c r="B8" i="133"/>
  <c r="B8" i="130"/>
  <c r="B8" i="128"/>
  <c r="B8" i="118"/>
  <c r="B8" i="136"/>
  <c r="B8" i="123"/>
  <c r="B8" i="120"/>
  <c r="B8" i="119"/>
  <c r="B8" i="146"/>
  <c r="B8" i="144"/>
  <c r="B8" i="135"/>
  <c r="B8" i="10"/>
  <c r="C8" i="10" s="1"/>
  <c r="S7" i="10"/>
  <c r="C8" i="144" l="1"/>
  <c r="A8" i="144"/>
  <c r="B9" i="144"/>
  <c r="A8" i="123"/>
  <c r="C8" i="123"/>
  <c r="B9" i="123"/>
  <c r="A8" i="130"/>
  <c r="C8" i="130"/>
  <c r="B9" i="130"/>
  <c r="C8" i="124"/>
  <c r="A8" i="124"/>
  <c r="B9" i="124"/>
  <c r="A8" i="121"/>
  <c r="C8" i="121"/>
  <c r="B9" i="121"/>
  <c r="C8" i="127"/>
  <c r="B9" i="127"/>
  <c r="A8" i="127"/>
  <c r="B9" i="145"/>
  <c r="A8" i="145"/>
  <c r="C8" i="145"/>
  <c r="B9" i="146"/>
  <c r="A8" i="146"/>
  <c r="C8" i="146"/>
  <c r="B9" i="136"/>
  <c r="A8" i="136"/>
  <c r="C8" i="136"/>
  <c r="C8" i="133"/>
  <c r="B9" i="133"/>
  <c r="A8" i="133"/>
  <c r="A8" i="132"/>
  <c r="C8" i="132"/>
  <c r="B9" i="132"/>
  <c r="C8" i="141"/>
  <c r="B9" i="141"/>
  <c r="A8" i="141"/>
  <c r="A8" i="137"/>
  <c r="B9" i="137"/>
  <c r="C8" i="137"/>
  <c r="C8" i="131"/>
  <c r="B9" i="131"/>
  <c r="A8" i="131"/>
  <c r="C8" i="119"/>
  <c r="B9" i="119"/>
  <c r="A8" i="119"/>
  <c r="C8" i="118"/>
  <c r="A8" i="118"/>
  <c r="B9" i="118"/>
  <c r="B9" i="138"/>
  <c r="A8" i="138"/>
  <c r="C8" i="138"/>
  <c r="C8" i="143"/>
  <c r="B9" i="143"/>
  <c r="A8" i="143"/>
  <c r="C8" i="126"/>
  <c r="B9" i="126"/>
  <c r="A8" i="126"/>
  <c r="A8" i="139"/>
  <c r="B9" i="139"/>
  <c r="C8" i="139"/>
  <c r="B9" i="129"/>
  <c r="A8" i="129"/>
  <c r="C8" i="129"/>
  <c r="A8" i="135"/>
  <c r="C8" i="135"/>
  <c r="B9" i="135"/>
  <c r="A8" i="120"/>
  <c r="C8" i="120"/>
  <c r="B9" i="120"/>
  <c r="C8" i="128"/>
  <c r="B9" i="128"/>
  <c r="A8" i="128"/>
  <c r="B9" i="140"/>
  <c r="A8" i="140"/>
  <c r="C8" i="140"/>
  <c r="B9" i="134"/>
  <c r="A8" i="134"/>
  <c r="C8" i="134"/>
  <c r="C8" i="122"/>
  <c r="B9" i="122"/>
  <c r="A8" i="122"/>
  <c r="B9" i="142"/>
  <c r="A8" i="142"/>
  <c r="C8" i="142"/>
  <c r="B9" i="125"/>
  <c r="C8" i="125"/>
  <c r="A8" i="125"/>
  <c r="A8" i="10"/>
  <c r="K8" i="10" s="1"/>
  <c r="B9" i="10"/>
  <c r="B10" i="10" s="1"/>
  <c r="K8" i="141" l="1"/>
  <c r="M8" i="141"/>
  <c r="S8" i="141" s="1"/>
  <c r="M8" i="145"/>
  <c r="U8" i="145" s="1"/>
  <c r="K8" i="145"/>
  <c r="A9" i="124"/>
  <c r="C9" i="124"/>
  <c r="B10" i="124"/>
  <c r="K8" i="123"/>
  <c r="M8" i="123"/>
  <c r="S8" i="123" s="1"/>
  <c r="U8" i="123"/>
  <c r="M8" i="125"/>
  <c r="S8" i="125" s="1"/>
  <c r="K8" i="125"/>
  <c r="M8" i="142"/>
  <c r="U8" i="142" s="1"/>
  <c r="K8" i="142"/>
  <c r="C9" i="128"/>
  <c r="B10" i="128"/>
  <c r="A9" i="128"/>
  <c r="M8" i="120"/>
  <c r="S8" i="120" s="1"/>
  <c r="K8" i="120"/>
  <c r="U8" i="120"/>
  <c r="A9" i="139"/>
  <c r="C9" i="139"/>
  <c r="B10" i="139"/>
  <c r="K8" i="118"/>
  <c r="M8" i="118"/>
  <c r="S8" i="118" s="1"/>
  <c r="U8" i="118"/>
  <c r="C9" i="141"/>
  <c r="B10" i="141"/>
  <c r="A9" i="141"/>
  <c r="M8" i="132"/>
  <c r="U8" i="132" s="1"/>
  <c r="K8" i="132"/>
  <c r="S8" i="132"/>
  <c r="M8" i="146"/>
  <c r="S8" i="146" s="1"/>
  <c r="K8" i="146"/>
  <c r="A9" i="145"/>
  <c r="B10" i="145"/>
  <c r="C9" i="145"/>
  <c r="C9" i="121"/>
  <c r="B10" i="121"/>
  <c r="A9" i="121"/>
  <c r="M8" i="124"/>
  <c r="U8" i="124" s="1"/>
  <c r="K8" i="124"/>
  <c r="K8" i="130"/>
  <c r="M8" i="130"/>
  <c r="S8" i="130" s="1"/>
  <c r="B10" i="144"/>
  <c r="A9" i="144"/>
  <c r="C9" i="144"/>
  <c r="M8" i="128"/>
  <c r="U8" i="128" s="1"/>
  <c r="K8" i="128"/>
  <c r="B10" i="126"/>
  <c r="C9" i="126"/>
  <c r="A9" i="126"/>
  <c r="A9" i="118"/>
  <c r="B10" i="118"/>
  <c r="C9" i="118"/>
  <c r="C9" i="119"/>
  <c r="A9" i="119"/>
  <c r="B10" i="119"/>
  <c r="C9" i="135"/>
  <c r="B10" i="135"/>
  <c r="A9" i="135"/>
  <c r="M8" i="139"/>
  <c r="S8" i="139" s="1"/>
  <c r="K8" i="139"/>
  <c r="M8" i="143"/>
  <c r="S8" i="143" s="1"/>
  <c r="K8" i="143"/>
  <c r="M8" i="138"/>
  <c r="S8" i="138" s="1"/>
  <c r="K8" i="138"/>
  <c r="K8" i="131"/>
  <c r="M8" i="131"/>
  <c r="S8" i="131" s="1"/>
  <c r="A9" i="137"/>
  <c r="C9" i="137"/>
  <c r="B10" i="137"/>
  <c r="M8" i="133"/>
  <c r="S8" i="133" s="1"/>
  <c r="K8" i="133"/>
  <c r="K8" i="136"/>
  <c r="M8" i="136"/>
  <c r="S8" i="136" s="1"/>
  <c r="U8" i="136"/>
  <c r="A9" i="146"/>
  <c r="C9" i="146"/>
  <c r="B10" i="146"/>
  <c r="K8" i="127"/>
  <c r="M8" i="127"/>
  <c r="U8" i="127" s="1"/>
  <c r="S8" i="127"/>
  <c r="A9" i="123"/>
  <c r="C9" i="123"/>
  <c r="B10" i="123"/>
  <c r="M8" i="144"/>
  <c r="S8" i="144" s="1"/>
  <c r="K8" i="144"/>
  <c r="C9" i="122"/>
  <c r="B10" i="122"/>
  <c r="A9" i="122"/>
  <c r="A9" i="134"/>
  <c r="C9" i="134"/>
  <c r="B10" i="134"/>
  <c r="M8" i="135"/>
  <c r="U8" i="135" s="1"/>
  <c r="K8" i="135"/>
  <c r="S8" i="135"/>
  <c r="B10" i="142"/>
  <c r="A9" i="142"/>
  <c r="C9" i="142"/>
  <c r="M8" i="140"/>
  <c r="S8" i="140" s="1"/>
  <c r="K8" i="140"/>
  <c r="K8" i="129"/>
  <c r="M8" i="129"/>
  <c r="U8" i="129" s="1"/>
  <c r="A9" i="125"/>
  <c r="B10" i="125"/>
  <c r="C9" i="125"/>
  <c r="M8" i="122"/>
  <c r="U8" i="122" s="1"/>
  <c r="K8" i="122"/>
  <c r="M8" i="134"/>
  <c r="U8" i="134" s="1"/>
  <c r="K8" i="134"/>
  <c r="B10" i="140"/>
  <c r="A9" i="140"/>
  <c r="C9" i="140"/>
  <c r="A9" i="120"/>
  <c r="B10" i="120"/>
  <c r="C9" i="120"/>
  <c r="C9" i="129"/>
  <c r="B10" i="129"/>
  <c r="A9" i="129"/>
  <c r="K8" i="126"/>
  <c r="M8" i="126"/>
  <c r="S8" i="126" s="1"/>
  <c r="U8" i="126"/>
  <c r="C9" i="143"/>
  <c r="B10" i="143"/>
  <c r="A9" i="143"/>
  <c r="C9" i="138"/>
  <c r="B10" i="138"/>
  <c r="A9" i="138"/>
  <c r="K8" i="119"/>
  <c r="M8" i="119"/>
  <c r="S8" i="119" s="1"/>
  <c r="C9" i="131"/>
  <c r="B10" i="131"/>
  <c r="A9" i="131"/>
  <c r="M8" i="137"/>
  <c r="S8" i="137" s="1"/>
  <c r="K8" i="137"/>
  <c r="U8" i="137"/>
  <c r="C9" i="132"/>
  <c r="B10" i="132"/>
  <c r="A9" i="132"/>
  <c r="B10" i="133"/>
  <c r="A9" i="133"/>
  <c r="C9" i="133"/>
  <c r="A9" i="136"/>
  <c r="C9" i="136"/>
  <c r="B10" i="136"/>
  <c r="C9" i="127"/>
  <c r="B10" i="127"/>
  <c r="A9" i="127"/>
  <c r="M8" i="121"/>
  <c r="U8" i="121" s="1"/>
  <c r="K8" i="121"/>
  <c r="S8" i="121"/>
  <c r="C9" i="130"/>
  <c r="B10" i="130"/>
  <c r="A9" i="130"/>
  <c r="C9" i="10"/>
  <c r="A9" i="10"/>
  <c r="K9" i="10" s="1"/>
  <c r="M8" i="10"/>
  <c r="S8" i="10" s="1"/>
  <c r="C10" i="10"/>
  <c r="B11" i="10"/>
  <c r="A10" i="10"/>
  <c r="K10" i="10" s="1"/>
  <c r="C26" i="1"/>
  <c r="C25" i="1"/>
  <c r="C24" i="1"/>
  <c r="C23" i="1"/>
  <c r="C22" i="1"/>
  <c r="C21" i="1"/>
  <c r="C18" i="1"/>
  <c r="C16" i="1"/>
  <c r="C15" i="1"/>
  <c r="C14" i="1"/>
  <c r="C13" i="1"/>
  <c r="C12" i="1"/>
  <c r="C11" i="1"/>
  <c r="C10" i="1"/>
  <c r="C9" i="1"/>
  <c r="C8" i="1"/>
  <c r="C7" i="1"/>
  <c r="S8" i="128" l="1"/>
  <c r="S8" i="124"/>
  <c r="U8" i="139"/>
  <c r="M9" i="10"/>
  <c r="U9" i="10" s="1"/>
  <c r="B11" i="127"/>
  <c r="A10" i="127"/>
  <c r="C10" i="127"/>
  <c r="K9" i="132"/>
  <c r="M9" i="132"/>
  <c r="U9" i="132" s="1"/>
  <c r="S9" i="132"/>
  <c r="B11" i="137"/>
  <c r="A10" i="137"/>
  <c r="C10" i="137"/>
  <c r="B11" i="135"/>
  <c r="A10" i="135"/>
  <c r="C10" i="135"/>
  <c r="M9" i="126"/>
  <c r="S9" i="126" s="1"/>
  <c r="K9" i="126"/>
  <c r="B11" i="144"/>
  <c r="A10" i="144"/>
  <c r="C10" i="144"/>
  <c r="K9" i="145"/>
  <c r="M9" i="145"/>
  <c r="S9" i="145" s="1"/>
  <c r="C10" i="141"/>
  <c r="B11" i="141"/>
  <c r="A10" i="141"/>
  <c r="C10" i="128"/>
  <c r="B11" i="128"/>
  <c r="A10" i="128"/>
  <c r="M9" i="130"/>
  <c r="U9" i="130" s="1"/>
  <c r="K9" i="130"/>
  <c r="C10" i="132"/>
  <c r="B11" i="132"/>
  <c r="A10" i="132"/>
  <c r="U8" i="119"/>
  <c r="B11" i="138"/>
  <c r="A10" i="138"/>
  <c r="C10" i="138"/>
  <c r="M9" i="129"/>
  <c r="U9" i="129" s="1"/>
  <c r="K9" i="129"/>
  <c r="C10" i="120"/>
  <c r="B11" i="120"/>
  <c r="A10" i="120"/>
  <c r="C10" i="140"/>
  <c r="A10" i="140"/>
  <c r="B11" i="140"/>
  <c r="S8" i="122"/>
  <c r="B11" i="125"/>
  <c r="A10" i="125"/>
  <c r="C10" i="125"/>
  <c r="C10" i="123"/>
  <c r="A10" i="123"/>
  <c r="B11" i="123"/>
  <c r="K9" i="146"/>
  <c r="M9" i="146"/>
  <c r="U9" i="146" s="1"/>
  <c r="U8" i="133"/>
  <c r="U8" i="143"/>
  <c r="U8" i="130"/>
  <c r="U8" i="146"/>
  <c r="C10" i="139"/>
  <c r="A10" i="139"/>
  <c r="B11" i="139"/>
  <c r="U8" i="125"/>
  <c r="K9" i="124"/>
  <c r="M9" i="124"/>
  <c r="S9" i="124" s="1"/>
  <c r="U9" i="124"/>
  <c r="U8" i="141"/>
  <c r="C10" i="143"/>
  <c r="A10" i="143"/>
  <c r="B11" i="143"/>
  <c r="M9" i="140"/>
  <c r="U9" i="140" s="1"/>
  <c r="K9" i="140"/>
  <c r="C10" i="134"/>
  <c r="B11" i="134"/>
  <c r="A10" i="134"/>
  <c r="B11" i="122"/>
  <c r="A10" i="122"/>
  <c r="C10" i="122"/>
  <c r="C10" i="121"/>
  <c r="B11" i="121"/>
  <c r="A10" i="121"/>
  <c r="C10" i="130"/>
  <c r="B11" i="130"/>
  <c r="A10" i="130"/>
  <c r="A10" i="136"/>
  <c r="C10" i="136"/>
  <c r="B11" i="136"/>
  <c r="K9" i="133"/>
  <c r="M9" i="133"/>
  <c r="U9" i="133" s="1"/>
  <c r="M9" i="131"/>
  <c r="S9" i="131" s="1"/>
  <c r="K9" i="131"/>
  <c r="A10" i="129"/>
  <c r="C10" i="129"/>
  <c r="B11" i="129"/>
  <c r="M9" i="120"/>
  <c r="U9" i="120" s="1"/>
  <c r="K9" i="120"/>
  <c r="S8" i="134"/>
  <c r="M9" i="125"/>
  <c r="S9" i="125" s="1"/>
  <c r="K9" i="125"/>
  <c r="U8" i="140"/>
  <c r="M9" i="142"/>
  <c r="U9" i="142" s="1"/>
  <c r="K9" i="142"/>
  <c r="K9" i="134"/>
  <c r="M9" i="134"/>
  <c r="S9" i="134" s="1"/>
  <c r="U9" i="134"/>
  <c r="U8" i="144"/>
  <c r="M9" i="137"/>
  <c r="U9" i="137" s="1"/>
  <c r="K9" i="137"/>
  <c r="U8" i="138"/>
  <c r="C10" i="119"/>
  <c r="A10" i="119"/>
  <c r="B11" i="119"/>
  <c r="C10" i="118"/>
  <c r="B11" i="118"/>
  <c r="A10" i="118"/>
  <c r="A10" i="126"/>
  <c r="B11" i="126"/>
  <c r="C10" i="126"/>
  <c r="S8" i="142"/>
  <c r="S8" i="145"/>
  <c r="M9" i="136"/>
  <c r="S9" i="136" s="1"/>
  <c r="K9" i="136"/>
  <c r="M9" i="138"/>
  <c r="S9" i="138" s="1"/>
  <c r="K9" i="138"/>
  <c r="U9" i="138"/>
  <c r="M9" i="127"/>
  <c r="U9" i="127" s="1"/>
  <c r="K9" i="127"/>
  <c r="A10" i="133"/>
  <c r="B11" i="133"/>
  <c r="C10" i="133"/>
  <c r="B11" i="131"/>
  <c r="A10" i="131"/>
  <c r="C10" i="131"/>
  <c r="K9" i="143"/>
  <c r="M9" i="143"/>
  <c r="S9" i="143" s="1"/>
  <c r="U9" i="143"/>
  <c r="S8" i="129"/>
  <c r="B11" i="142"/>
  <c r="A10" i="142"/>
  <c r="C10" i="142"/>
  <c r="M9" i="122"/>
  <c r="S9" i="122" s="1"/>
  <c r="K9" i="122"/>
  <c r="M9" i="123"/>
  <c r="U9" i="123" s="1"/>
  <c r="K9" i="123"/>
  <c r="B11" i="146"/>
  <c r="C10" i="146"/>
  <c r="A10" i="146"/>
  <c r="U8" i="131"/>
  <c r="M9" i="135"/>
  <c r="S9" i="135" s="1"/>
  <c r="K9" i="135"/>
  <c r="K9" i="119"/>
  <c r="M9" i="119"/>
  <c r="S9" i="119" s="1"/>
  <c r="M9" i="118"/>
  <c r="U9" i="118" s="1"/>
  <c r="K9" i="118"/>
  <c r="K9" i="144"/>
  <c r="M9" i="144"/>
  <c r="U9" i="144" s="1"/>
  <c r="S9" i="144"/>
  <c r="M9" i="121"/>
  <c r="U9" i="121" s="1"/>
  <c r="K9" i="121"/>
  <c r="B11" i="145"/>
  <c r="A10" i="145"/>
  <c r="C10" i="145"/>
  <c r="K9" i="141"/>
  <c r="M9" i="141"/>
  <c r="S9" i="141" s="1"/>
  <c r="U9" i="141"/>
  <c r="K9" i="139"/>
  <c r="M9" i="139"/>
  <c r="U9" i="139" s="1"/>
  <c r="M9" i="128"/>
  <c r="S9" i="128" s="1"/>
  <c r="K9" i="128"/>
  <c r="C10" i="124"/>
  <c r="B11" i="124"/>
  <c r="A10" i="124"/>
  <c r="U8" i="10"/>
  <c r="S9" i="10"/>
  <c r="M10" i="10"/>
  <c r="U10" i="10" s="1"/>
  <c r="C11" i="10"/>
  <c r="B12" i="10"/>
  <c r="A11" i="10"/>
  <c r="K11" i="10" s="1"/>
  <c r="U9" i="135" l="1"/>
  <c r="S9" i="139"/>
  <c r="U9" i="119"/>
  <c r="U9" i="136"/>
  <c r="U9" i="131"/>
  <c r="S9" i="129"/>
  <c r="K10" i="131"/>
  <c r="M10" i="131"/>
  <c r="S10" i="131" s="1"/>
  <c r="M10" i="136"/>
  <c r="S10" i="136" s="1"/>
  <c r="K10" i="136"/>
  <c r="U10" i="136"/>
  <c r="M10" i="121"/>
  <c r="S10" i="121" s="1"/>
  <c r="K10" i="121"/>
  <c r="M10" i="122"/>
  <c r="U10" i="122" s="1"/>
  <c r="K10" i="122"/>
  <c r="A11" i="143"/>
  <c r="C11" i="143"/>
  <c r="B12" i="143"/>
  <c r="C11" i="139"/>
  <c r="B12" i="139"/>
  <c r="A11" i="139"/>
  <c r="M10" i="120"/>
  <c r="S10" i="120" s="1"/>
  <c r="K10" i="120"/>
  <c r="U10" i="120"/>
  <c r="B12" i="138"/>
  <c r="A11" i="138"/>
  <c r="C11" i="138"/>
  <c r="K10" i="128"/>
  <c r="M10" i="128"/>
  <c r="U10" i="128" s="1"/>
  <c r="A11" i="141"/>
  <c r="C11" i="141"/>
  <c r="B12" i="141"/>
  <c r="A11" i="144"/>
  <c r="C11" i="144"/>
  <c r="B12" i="144"/>
  <c r="M10" i="137"/>
  <c r="U10" i="137" s="1"/>
  <c r="K10" i="137"/>
  <c r="U9" i="128"/>
  <c r="B12" i="145"/>
  <c r="C11" i="145"/>
  <c r="A11" i="145"/>
  <c r="S9" i="118"/>
  <c r="C11" i="146"/>
  <c r="B12" i="146"/>
  <c r="A11" i="146"/>
  <c r="U9" i="122"/>
  <c r="M10" i="142"/>
  <c r="U10" i="142" s="1"/>
  <c r="K10" i="142"/>
  <c r="C11" i="131"/>
  <c r="B12" i="131"/>
  <c r="A11" i="131"/>
  <c r="S9" i="127"/>
  <c r="C11" i="126"/>
  <c r="B12" i="126"/>
  <c r="A11" i="126"/>
  <c r="S9" i="142"/>
  <c r="U9" i="125"/>
  <c r="S9" i="120"/>
  <c r="A11" i="129"/>
  <c r="B12" i="129"/>
  <c r="C11" i="129"/>
  <c r="M10" i="130"/>
  <c r="S10" i="130" s="1"/>
  <c r="K10" i="130"/>
  <c r="B12" i="121"/>
  <c r="A11" i="121"/>
  <c r="C11" i="121"/>
  <c r="B12" i="122"/>
  <c r="A11" i="122"/>
  <c r="C11" i="122"/>
  <c r="S9" i="140"/>
  <c r="M10" i="143"/>
  <c r="U10" i="143" s="1"/>
  <c r="K10" i="143"/>
  <c r="M10" i="139"/>
  <c r="S10" i="139" s="1"/>
  <c r="K10" i="139"/>
  <c r="C11" i="140"/>
  <c r="B12" i="140"/>
  <c r="A11" i="140"/>
  <c r="C11" i="120"/>
  <c r="B12" i="120"/>
  <c r="A11" i="120"/>
  <c r="S9" i="130"/>
  <c r="A11" i="128"/>
  <c r="C11" i="128"/>
  <c r="B12" i="128"/>
  <c r="U9" i="126"/>
  <c r="M10" i="135"/>
  <c r="U10" i="135" s="1"/>
  <c r="K10" i="135"/>
  <c r="C11" i="137"/>
  <c r="B12" i="137"/>
  <c r="A11" i="137"/>
  <c r="K10" i="145"/>
  <c r="M10" i="145"/>
  <c r="S10" i="145" s="1"/>
  <c r="K10" i="133"/>
  <c r="M10" i="133"/>
  <c r="S10" i="133" s="1"/>
  <c r="U10" i="133"/>
  <c r="A11" i="118"/>
  <c r="C11" i="118"/>
  <c r="B12" i="118"/>
  <c r="K10" i="124"/>
  <c r="M10" i="124"/>
  <c r="U10" i="124" s="1"/>
  <c r="S10" i="124"/>
  <c r="S9" i="121"/>
  <c r="S9" i="123"/>
  <c r="C11" i="142"/>
  <c r="B12" i="142"/>
  <c r="A11" i="142"/>
  <c r="M10" i="126"/>
  <c r="U10" i="126" s="1"/>
  <c r="K10" i="126"/>
  <c r="S10" i="126"/>
  <c r="B12" i="119"/>
  <c r="C11" i="119"/>
  <c r="A11" i="119"/>
  <c r="S9" i="137"/>
  <c r="A11" i="136"/>
  <c r="C11" i="136"/>
  <c r="B12" i="136"/>
  <c r="A11" i="130"/>
  <c r="C11" i="130"/>
  <c r="B12" i="130"/>
  <c r="M10" i="134"/>
  <c r="U10" i="134" s="1"/>
  <c r="K10" i="134"/>
  <c r="C11" i="123"/>
  <c r="A11" i="123"/>
  <c r="B12" i="123"/>
  <c r="K10" i="125"/>
  <c r="M10" i="125"/>
  <c r="U10" i="125" s="1"/>
  <c r="M10" i="140"/>
  <c r="S10" i="140" s="1"/>
  <c r="K10" i="140"/>
  <c r="M10" i="132"/>
  <c r="S10" i="132" s="1"/>
  <c r="K10" i="132"/>
  <c r="U9" i="145"/>
  <c r="A11" i="135"/>
  <c r="C11" i="135"/>
  <c r="B12" i="135"/>
  <c r="M10" i="127"/>
  <c r="U10" i="127" s="1"/>
  <c r="K10" i="127"/>
  <c r="S10" i="127"/>
  <c r="A11" i="124"/>
  <c r="C11" i="124"/>
  <c r="B12" i="124"/>
  <c r="K10" i="146"/>
  <c r="M10" i="146"/>
  <c r="U10" i="146" s="1"/>
  <c r="A11" i="133"/>
  <c r="C11" i="133"/>
  <c r="B12" i="133"/>
  <c r="M10" i="118"/>
  <c r="U10" i="118" s="1"/>
  <c r="K10" i="118"/>
  <c r="S10" i="118"/>
  <c r="M10" i="119"/>
  <c r="S10" i="119" s="1"/>
  <c r="K10" i="119"/>
  <c r="M10" i="129"/>
  <c r="U10" i="129" s="1"/>
  <c r="K10" i="129"/>
  <c r="S9" i="133"/>
  <c r="B12" i="134"/>
  <c r="A11" i="134"/>
  <c r="C11" i="134"/>
  <c r="S9" i="146"/>
  <c r="K10" i="123"/>
  <c r="M10" i="123"/>
  <c r="U10" i="123" s="1"/>
  <c r="S10" i="123"/>
  <c r="C11" i="125"/>
  <c r="B12" i="125"/>
  <c r="A11" i="125"/>
  <c r="M10" i="138"/>
  <c r="U10" i="138" s="1"/>
  <c r="K10" i="138"/>
  <c r="B12" i="132"/>
  <c r="A11" i="132"/>
  <c r="C11" i="132"/>
  <c r="M10" i="141"/>
  <c r="S10" i="141" s="1"/>
  <c r="K10" i="141"/>
  <c r="M10" i="144"/>
  <c r="U10" i="144" s="1"/>
  <c r="K10" i="144"/>
  <c r="C11" i="127"/>
  <c r="B12" i="127"/>
  <c r="A11" i="127"/>
  <c r="C12" i="10"/>
  <c r="B13" i="10"/>
  <c r="A12" i="10"/>
  <c r="K12" i="10" s="1"/>
  <c r="S10" i="10"/>
  <c r="M11" i="10"/>
  <c r="S11" i="10" s="1"/>
  <c r="U10" i="119" l="1"/>
  <c r="S10" i="143"/>
  <c r="S10" i="138"/>
  <c r="U10" i="139"/>
  <c r="U10" i="131"/>
  <c r="C12" i="126"/>
  <c r="B13" i="126"/>
  <c r="A12" i="126"/>
  <c r="B13" i="138"/>
  <c r="A12" i="138"/>
  <c r="C12" i="138"/>
  <c r="M11" i="139"/>
  <c r="U11" i="139" s="1"/>
  <c r="K11" i="139"/>
  <c r="C12" i="127"/>
  <c r="B13" i="127"/>
  <c r="A12" i="127"/>
  <c r="M11" i="133"/>
  <c r="S11" i="133" s="1"/>
  <c r="K11" i="133"/>
  <c r="C12" i="124"/>
  <c r="B13" i="124"/>
  <c r="A12" i="124"/>
  <c r="M11" i="135"/>
  <c r="S11" i="135" s="1"/>
  <c r="K11" i="135"/>
  <c r="U11" i="135"/>
  <c r="S10" i="125"/>
  <c r="M11" i="123"/>
  <c r="S11" i="123" s="1"/>
  <c r="K11" i="123"/>
  <c r="C12" i="136"/>
  <c r="A12" i="136"/>
  <c r="B13" i="136"/>
  <c r="K11" i="119"/>
  <c r="M11" i="119"/>
  <c r="S11" i="119" s="1"/>
  <c r="M11" i="118"/>
  <c r="U11" i="118" s="1"/>
  <c r="K11" i="118"/>
  <c r="U10" i="145"/>
  <c r="B13" i="137"/>
  <c r="C12" i="137"/>
  <c r="A12" i="137"/>
  <c r="M11" i="128"/>
  <c r="K11" i="128"/>
  <c r="U11" i="128"/>
  <c r="S11" i="128"/>
  <c r="M11" i="122"/>
  <c r="S11" i="122" s="1"/>
  <c r="K11" i="122"/>
  <c r="U11" i="122"/>
  <c r="A12" i="121"/>
  <c r="C12" i="121"/>
  <c r="B13" i="121"/>
  <c r="B13" i="144"/>
  <c r="C12" i="144"/>
  <c r="A12" i="144"/>
  <c r="A12" i="139"/>
  <c r="B13" i="139"/>
  <c r="C12" i="139"/>
  <c r="M11" i="143"/>
  <c r="S11" i="143" s="1"/>
  <c r="K11" i="143"/>
  <c r="U10" i="121"/>
  <c r="M11" i="130"/>
  <c r="U11" i="130" s="1"/>
  <c r="K11" i="130"/>
  <c r="C12" i="142"/>
  <c r="A12" i="142"/>
  <c r="B13" i="142"/>
  <c r="A12" i="120"/>
  <c r="C12" i="120"/>
  <c r="B13" i="120"/>
  <c r="K11" i="121"/>
  <c r="M11" i="121"/>
  <c r="U11" i="121" s="1"/>
  <c r="C12" i="145"/>
  <c r="B13" i="145"/>
  <c r="A12" i="145"/>
  <c r="C12" i="141"/>
  <c r="A12" i="141"/>
  <c r="B13" i="141"/>
  <c r="M11" i="132"/>
  <c r="S11" i="132" s="1"/>
  <c r="K11" i="132"/>
  <c r="U11" i="132"/>
  <c r="S10" i="129"/>
  <c r="U10" i="140"/>
  <c r="A12" i="130"/>
  <c r="C12" i="130"/>
  <c r="B13" i="130"/>
  <c r="K11" i="140"/>
  <c r="M11" i="140"/>
  <c r="S11" i="140" s="1"/>
  <c r="B13" i="122"/>
  <c r="A12" i="122"/>
  <c r="C12" i="122"/>
  <c r="U10" i="130"/>
  <c r="C12" i="129"/>
  <c r="B13" i="129"/>
  <c r="A12" i="129"/>
  <c r="S10" i="142"/>
  <c r="M11" i="146"/>
  <c r="U11" i="146" s="1"/>
  <c r="K11" i="146"/>
  <c r="M11" i="145"/>
  <c r="S11" i="145" s="1"/>
  <c r="K11" i="145"/>
  <c r="S10" i="137"/>
  <c r="K11" i="141"/>
  <c r="M11" i="141"/>
  <c r="U11" i="141" s="1"/>
  <c r="S10" i="122"/>
  <c r="M11" i="127"/>
  <c r="U11" i="127" s="1"/>
  <c r="K11" i="127"/>
  <c r="C12" i="125"/>
  <c r="B13" i="125"/>
  <c r="A12" i="125"/>
  <c r="B13" i="134"/>
  <c r="A12" i="134"/>
  <c r="C12" i="134"/>
  <c r="A12" i="123"/>
  <c r="C12" i="123"/>
  <c r="B13" i="123"/>
  <c r="M11" i="137"/>
  <c r="S11" i="137" s="1"/>
  <c r="K11" i="137"/>
  <c r="C12" i="131"/>
  <c r="B13" i="131"/>
  <c r="A12" i="131"/>
  <c r="U10" i="141"/>
  <c r="S10" i="144"/>
  <c r="C12" i="132"/>
  <c r="B13" i="132"/>
  <c r="A12" i="132"/>
  <c r="K11" i="125"/>
  <c r="M11" i="125"/>
  <c r="U11" i="125" s="1"/>
  <c r="M11" i="134"/>
  <c r="S11" i="134" s="1"/>
  <c r="K11" i="134"/>
  <c r="A12" i="133"/>
  <c r="C12" i="133"/>
  <c r="B13" i="133"/>
  <c r="S10" i="146"/>
  <c r="M11" i="124"/>
  <c r="U11" i="124" s="1"/>
  <c r="K11" i="124"/>
  <c r="B13" i="135"/>
  <c r="A12" i="135"/>
  <c r="C12" i="135"/>
  <c r="U10" i="132"/>
  <c r="S10" i="134"/>
  <c r="K11" i="136"/>
  <c r="M11" i="136"/>
  <c r="S11" i="136" s="1"/>
  <c r="B13" i="119"/>
  <c r="C12" i="119"/>
  <c r="A12" i="119"/>
  <c r="M11" i="142"/>
  <c r="S11" i="142" s="1"/>
  <c r="K11" i="142"/>
  <c r="C12" i="118"/>
  <c r="B13" i="118"/>
  <c r="A12" i="118"/>
  <c r="S10" i="135"/>
  <c r="B13" i="128"/>
  <c r="A12" i="128"/>
  <c r="C12" i="128"/>
  <c r="K11" i="120"/>
  <c r="M11" i="120"/>
  <c r="U11" i="120" s="1"/>
  <c r="C12" i="140"/>
  <c r="B13" i="140"/>
  <c r="A12" i="140"/>
  <c r="M11" i="129"/>
  <c r="S11" i="129" s="1"/>
  <c r="K11" i="129"/>
  <c r="M11" i="126"/>
  <c r="U11" i="126" s="1"/>
  <c r="K11" i="126"/>
  <c r="M11" i="131"/>
  <c r="S11" i="131" s="1"/>
  <c r="K11" i="131"/>
  <c r="A12" i="146"/>
  <c r="B13" i="146"/>
  <c r="C12" i="146"/>
  <c r="K11" i="144"/>
  <c r="M11" i="144"/>
  <c r="S11" i="144" s="1"/>
  <c r="S10" i="128"/>
  <c r="K11" i="138"/>
  <c r="M11" i="138"/>
  <c r="S11" i="138" s="1"/>
  <c r="B13" i="143"/>
  <c r="C12" i="143"/>
  <c r="A12" i="143"/>
  <c r="M12" i="10"/>
  <c r="B14" i="10"/>
  <c r="A13" i="10"/>
  <c r="K13" i="10" s="1"/>
  <c r="C13" i="10"/>
  <c r="U11" i="10"/>
  <c r="S11" i="126" l="1"/>
  <c r="U11" i="134"/>
  <c r="S11" i="125"/>
  <c r="S11" i="121"/>
  <c r="S11" i="139"/>
  <c r="U11" i="131"/>
  <c r="S11" i="124"/>
  <c r="U11" i="123"/>
  <c r="C13" i="135"/>
  <c r="B14" i="135"/>
  <c r="A13" i="135"/>
  <c r="K12" i="131"/>
  <c r="M12" i="131"/>
  <c r="U12" i="131" s="1"/>
  <c r="K12" i="125"/>
  <c r="M12" i="125"/>
  <c r="U12" i="125" s="1"/>
  <c r="A13" i="122"/>
  <c r="B14" i="122"/>
  <c r="C13" i="122"/>
  <c r="S11" i="120"/>
  <c r="M12" i="128"/>
  <c r="S12" i="128" s="1"/>
  <c r="K12" i="128"/>
  <c r="U12" i="128"/>
  <c r="C13" i="118"/>
  <c r="B14" i="118"/>
  <c r="A13" i="118"/>
  <c r="U11" i="136"/>
  <c r="B14" i="133"/>
  <c r="C13" i="133"/>
  <c r="A13" i="133"/>
  <c r="C13" i="131"/>
  <c r="B14" i="131"/>
  <c r="A13" i="131"/>
  <c r="C13" i="125"/>
  <c r="B14" i="125"/>
  <c r="A13" i="125"/>
  <c r="U11" i="145"/>
  <c r="U11" i="140"/>
  <c r="M12" i="141"/>
  <c r="U12" i="141" s="1"/>
  <c r="K12" i="141"/>
  <c r="A13" i="120"/>
  <c r="C13" i="120"/>
  <c r="B14" i="120"/>
  <c r="M12" i="142"/>
  <c r="S12" i="142" s="1"/>
  <c r="K12" i="142"/>
  <c r="K12" i="144"/>
  <c r="M12" i="144"/>
  <c r="U12" i="144" s="1"/>
  <c r="U11" i="119"/>
  <c r="K12" i="136"/>
  <c r="M12" i="136"/>
  <c r="S12" i="136" s="1"/>
  <c r="U11" i="133"/>
  <c r="B14" i="127"/>
  <c r="A13" i="127"/>
  <c r="C13" i="127"/>
  <c r="M12" i="126"/>
  <c r="U12" i="126" s="1"/>
  <c r="K12" i="126"/>
  <c r="A13" i="119"/>
  <c r="B14" i="119"/>
  <c r="C13" i="119"/>
  <c r="A13" i="130"/>
  <c r="B14" i="130"/>
  <c r="C13" i="130"/>
  <c r="A13" i="141"/>
  <c r="B14" i="141"/>
  <c r="C13" i="141"/>
  <c r="A13" i="142"/>
  <c r="C13" i="142"/>
  <c r="B14" i="142"/>
  <c r="B14" i="121"/>
  <c r="C13" i="121"/>
  <c r="A13" i="121"/>
  <c r="M12" i="127"/>
  <c r="S12" i="127" s="1"/>
  <c r="K12" i="127"/>
  <c r="U12" i="127"/>
  <c r="M12" i="140"/>
  <c r="U12" i="140" s="1"/>
  <c r="K12" i="140"/>
  <c r="B14" i="128"/>
  <c r="A13" i="128"/>
  <c r="C13" i="128"/>
  <c r="K12" i="119"/>
  <c r="M12" i="119"/>
  <c r="U12" i="119" s="1"/>
  <c r="C13" i="123"/>
  <c r="B14" i="123"/>
  <c r="A13" i="123"/>
  <c r="K12" i="134"/>
  <c r="M12" i="134"/>
  <c r="S12" i="134" s="1"/>
  <c r="K12" i="129"/>
  <c r="M12" i="129"/>
  <c r="S12" i="129" s="1"/>
  <c r="U12" i="129"/>
  <c r="M12" i="130"/>
  <c r="S12" i="130" s="1"/>
  <c r="K12" i="130"/>
  <c r="M12" i="121"/>
  <c r="U12" i="121" s="1"/>
  <c r="K12" i="121"/>
  <c r="S12" i="121"/>
  <c r="K12" i="137"/>
  <c r="M12" i="137"/>
  <c r="U12" i="137" s="1"/>
  <c r="S11" i="118"/>
  <c r="M12" i="124"/>
  <c r="U12" i="124" s="1"/>
  <c r="K12" i="124"/>
  <c r="A13" i="126"/>
  <c r="B14" i="126"/>
  <c r="C13" i="126"/>
  <c r="K12" i="143"/>
  <c r="M12" i="143"/>
  <c r="S12" i="143" s="1"/>
  <c r="M12" i="146"/>
  <c r="U12" i="146" s="1"/>
  <c r="K12" i="146"/>
  <c r="K12" i="118"/>
  <c r="M12" i="118"/>
  <c r="S12" i="118" s="1"/>
  <c r="B14" i="132"/>
  <c r="C13" i="132"/>
  <c r="A13" i="132"/>
  <c r="K12" i="123"/>
  <c r="M12" i="123"/>
  <c r="S12" i="123" s="1"/>
  <c r="C13" i="145"/>
  <c r="B14" i="145"/>
  <c r="A13" i="145"/>
  <c r="M12" i="139"/>
  <c r="S12" i="139" s="1"/>
  <c r="K12" i="139"/>
  <c r="U12" i="139"/>
  <c r="B14" i="137"/>
  <c r="A13" i="137"/>
  <c r="C13" i="137"/>
  <c r="C13" i="136"/>
  <c r="A13" i="136"/>
  <c r="B14" i="136"/>
  <c r="B14" i="138"/>
  <c r="A13" i="138"/>
  <c r="C13" i="138"/>
  <c r="B14" i="143"/>
  <c r="C13" i="143"/>
  <c r="A13" i="143"/>
  <c r="U11" i="138"/>
  <c r="U11" i="144"/>
  <c r="A13" i="146"/>
  <c r="C13" i="146"/>
  <c r="B14" i="146"/>
  <c r="U11" i="129"/>
  <c r="A13" i="140"/>
  <c r="B14" i="140"/>
  <c r="C13" i="140"/>
  <c r="U11" i="142"/>
  <c r="K12" i="135"/>
  <c r="M12" i="135"/>
  <c r="S12" i="135" s="1"/>
  <c r="K12" i="133"/>
  <c r="M12" i="133"/>
  <c r="S12" i="133" s="1"/>
  <c r="U12" i="133"/>
  <c r="M12" i="132"/>
  <c r="U12" i="132" s="1"/>
  <c r="K12" i="132"/>
  <c r="U11" i="137"/>
  <c r="C13" i="134"/>
  <c r="B14" i="134"/>
  <c r="A13" i="134"/>
  <c r="S11" i="127"/>
  <c r="S11" i="141"/>
  <c r="S11" i="146"/>
  <c r="C13" i="129"/>
  <c r="B14" i="129"/>
  <c r="A13" i="129"/>
  <c r="K12" i="122"/>
  <c r="M12" i="122"/>
  <c r="U12" i="122" s="1"/>
  <c r="S12" i="122"/>
  <c r="M12" i="145"/>
  <c r="U12" i="145" s="1"/>
  <c r="K12" i="145"/>
  <c r="M12" i="120"/>
  <c r="S12" i="120" s="1"/>
  <c r="K12" i="120"/>
  <c r="S11" i="130"/>
  <c r="U11" i="143"/>
  <c r="A13" i="139"/>
  <c r="B14" i="139"/>
  <c r="C13" i="139"/>
  <c r="C13" i="144"/>
  <c r="B14" i="144"/>
  <c r="A13" i="144"/>
  <c r="A13" i="124"/>
  <c r="B14" i="124"/>
  <c r="C13" i="124"/>
  <c r="M12" i="138"/>
  <c r="S12" i="138" s="1"/>
  <c r="K12" i="138"/>
  <c r="M13" i="10"/>
  <c r="U13" i="10" s="1"/>
  <c r="C14" i="10"/>
  <c r="B15" i="10"/>
  <c r="A14" i="10"/>
  <c r="K14" i="10" s="1"/>
  <c r="U12" i="10"/>
  <c r="S12" i="10"/>
  <c r="S12" i="146" l="1"/>
  <c r="S12" i="124"/>
  <c r="S12" i="140"/>
  <c r="U12" i="142"/>
  <c r="S12" i="131"/>
  <c r="U12" i="138"/>
  <c r="S12" i="145"/>
  <c r="S12" i="132"/>
  <c r="C14" i="124"/>
  <c r="B15" i="124"/>
  <c r="A14" i="124"/>
  <c r="A14" i="129"/>
  <c r="C14" i="129"/>
  <c r="B15" i="129"/>
  <c r="M13" i="143"/>
  <c r="U13" i="143" s="1"/>
  <c r="K13" i="143"/>
  <c r="S13" i="143"/>
  <c r="C14" i="132"/>
  <c r="B15" i="132"/>
  <c r="A14" i="132"/>
  <c r="M13" i="124"/>
  <c r="U13" i="124" s="1"/>
  <c r="K13" i="124"/>
  <c r="M13" i="134"/>
  <c r="U13" i="134" s="1"/>
  <c r="K13" i="134"/>
  <c r="K13" i="140"/>
  <c r="M13" i="140"/>
  <c r="U13" i="140" s="1"/>
  <c r="K13" i="146"/>
  <c r="M13" i="146"/>
  <c r="U13" i="146" s="1"/>
  <c r="C14" i="138"/>
  <c r="A14" i="138"/>
  <c r="B15" i="138"/>
  <c r="U12" i="118"/>
  <c r="S12" i="137"/>
  <c r="U12" i="134"/>
  <c r="C14" i="123"/>
  <c r="A14" i="123"/>
  <c r="B15" i="123"/>
  <c r="C14" i="121"/>
  <c r="B15" i="121"/>
  <c r="A14" i="121"/>
  <c r="C14" i="130"/>
  <c r="B15" i="130"/>
  <c r="A14" i="130"/>
  <c r="K13" i="119"/>
  <c r="M13" i="119"/>
  <c r="U13" i="119" s="1"/>
  <c r="U12" i="136"/>
  <c r="S12" i="144"/>
  <c r="K13" i="120"/>
  <c r="M13" i="120"/>
  <c r="S13" i="120" s="1"/>
  <c r="K13" i="133"/>
  <c r="M13" i="133"/>
  <c r="S13" i="133" s="1"/>
  <c r="M13" i="118"/>
  <c r="U13" i="118" s="1"/>
  <c r="K13" i="118"/>
  <c r="S13" i="118"/>
  <c r="C14" i="122"/>
  <c r="B15" i="122"/>
  <c r="A14" i="122"/>
  <c r="M13" i="135"/>
  <c r="U13" i="135" s="1"/>
  <c r="K13" i="135"/>
  <c r="C14" i="140"/>
  <c r="B15" i="140"/>
  <c r="A14" i="140"/>
  <c r="M13" i="126"/>
  <c r="U13" i="126" s="1"/>
  <c r="K13" i="126"/>
  <c r="K13" i="142"/>
  <c r="M13" i="142"/>
  <c r="U13" i="142" s="1"/>
  <c r="M13" i="144"/>
  <c r="U13" i="144" s="1"/>
  <c r="K13" i="144"/>
  <c r="B15" i="139"/>
  <c r="A14" i="139"/>
  <c r="C14" i="139"/>
  <c r="U12" i="120"/>
  <c r="B15" i="134"/>
  <c r="A14" i="134"/>
  <c r="C14" i="134"/>
  <c r="A14" i="143"/>
  <c r="C14" i="143"/>
  <c r="B15" i="143"/>
  <c r="A14" i="136"/>
  <c r="B15" i="136"/>
  <c r="C14" i="136"/>
  <c r="M13" i="137"/>
  <c r="U13" i="137" s="1"/>
  <c r="K13" i="137"/>
  <c r="U12" i="123"/>
  <c r="K13" i="132"/>
  <c r="M13" i="132"/>
  <c r="U13" i="132" s="1"/>
  <c r="C14" i="142"/>
  <c r="A14" i="142"/>
  <c r="B15" i="142"/>
  <c r="A14" i="141"/>
  <c r="C14" i="141"/>
  <c r="B15" i="141"/>
  <c r="K13" i="130"/>
  <c r="M13" i="130"/>
  <c r="S13" i="130" s="1"/>
  <c r="U13" i="130"/>
  <c r="S12" i="126"/>
  <c r="K13" i="127"/>
  <c r="M13" i="127"/>
  <c r="U13" i="127" s="1"/>
  <c r="S13" i="127"/>
  <c r="S12" i="141"/>
  <c r="K13" i="131"/>
  <c r="M13" i="131"/>
  <c r="S13" i="131" s="1"/>
  <c r="U13" i="131"/>
  <c r="C14" i="118"/>
  <c r="B15" i="118"/>
  <c r="A14" i="118"/>
  <c r="K13" i="122"/>
  <c r="M13" i="122"/>
  <c r="U13" i="122" s="1"/>
  <c r="B15" i="135"/>
  <c r="A14" i="135"/>
  <c r="C14" i="135"/>
  <c r="K13" i="138"/>
  <c r="M13" i="138"/>
  <c r="S13" i="138" s="1"/>
  <c r="B15" i="145"/>
  <c r="A14" i="145"/>
  <c r="C14" i="145"/>
  <c r="K13" i="123"/>
  <c r="M13" i="123"/>
  <c r="U13" i="123" s="1"/>
  <c r="C14" i="128"/>
  <c r="B15" i="128"/>
  <c r="A14" i="128"/>
  <c r="C14" i="119"/>
  <c r="A14" i="119"/>
  <c r="B15" i="119"/>
  <c r="C14" i="125"/>
  <c r="A14" i="125"/>
  <c r="B15" i="125"/>
  <c r="C14" i="144"/>
  <c r="B15" i="144"/>
  <c r="A14" i="144"/>
  <c r="M13" i="139"/>
  <c r="U13" i="139" s="1"/>
  <c r="K13" i="139"/>
  <c r="K13" i="129"/>
  <c r="M13" i="129"/>
  <c r="U13" i="129" s="1"/>
  <c r="U12" i="135"/>
  <c r="A14" i="146"/>
  <c r="C14" i="146"/>
  <c r="B15" i="146"/>
  <c r="M13" i="136"/>
  <c r="U13" i="136" s="1"/>
  <c r="K13" i="136"/>
  <c r="B15" i="137"/>
  <c r="A14" i="137"/>
  <c r="C14" i="137"/>
  <c r="M13" i="145"/>
  <c r="U13" i="145" s="1"/>
  <c r="K13" i="145"/>
  <c r="U12" i="143"/>
  <c r="B15" i="126"/>
  <c r="A14" i="126"/>
  <c r="C14" i="126"/>
  <c r="U12" i="130"/>
  <c r="S12" i="119"/>
  <c r="K13" i="128"/>
  <c r="M13" i="128"/>
  <c r="U13" i="128" s="1"/>
  <c r="K13" i="121"/>
  <c r="M13" i="121"/>
  <c r="U13" i="121" s="1"/>
  <c r="M13" i="141"/>
  <c r="U13" i="141" s="1"/>
  <c r="K13" i="141"/>
  <c r="C14" i="127"/>
  <c r="A14" i="127"/>
  <c r="B15" i="127"/>
  <c r="B15" i="120"/>
  <c r="A14" i="120"/>
  <c r="C14" i="120"/>
  <c r="K13" i="125"/>
  <c r="M13" i="125"/>
  <c r="U13" i="125" s="1"/>
  <c r="C14" i="131"/>
  <c r="B15" i="131"/>
  <c r="A14" i="131"/>
  <c r="C14" i="133"/>
  <c r="B15" i="133"/>
  <c r="A14" i="133"/>
  <c r="S12" i="125"/>
  <c r="S13" i="10"/>
  <c r="M14" i="10"/>
  <c r="S14" i="10" s="1"/>
  <c r="B16" i="10"/>
  <c r="A15" i="10"/>
  <c r="K15" i="10" s="1"/>
  <c r="C15" i="10"/>
  <c r="S13" i="126" l="1"/>
  <c r="U13" i="120"/>
  <c r="S13" i="141"/>
  <c r="S13" i="139"/>
  <c r="U13" i="138"/>
  <c r="S13" i="142"/>
  <c r="S13" i="145"/>
  <c r="S13" i="129"/>
  <c r="S13" i="146"/>
  <c r="K14" i="126"/>
  <c r="M14" i="126"/>
  <c r="U14" i="126" s="1"/>
  <c r="B16" i="137"/>
  <c r="A15" i="137"/>
  <c r="C15" i="137"/>
  <c r="A15" i="119"/>
  <c r="C15" i="119"/>
  <c r="B16" i="119"/>
  <c r="C15" i="134"/>
  <c r="B16" i="134"/>
  <c r="A15" i="134"/>
  <c r="C15" i="139"/>
  <c r="B16" i="139"/>
  <c r="A15" i="139"/>
  <c r="M14" i="121"/>
  <c r="U14" i="121" s="1"/>
  <c r="K14" i="121"/>
  <c r="M14" i="132"/>
  <c r="U14" i="132" s="1"/>
  <c r="K14" i="132"/>
  <c r="S14" i="132"/>
  <c r="K14" i="129"/>
  <c r="M14" i="129"/>
  <c r="U14" i="129" s="1"/>
  <c r="S14" i="129"/>
  <c r="K14" i="133"/>
  <c r="M14" i="133"/>
  <c r="S14" i="133" s="1"/>
  <c r="C15" i="131"/>
  <c r="B16" i="131"/>
  <c r="A15" i="131"/>
  <c r="C15" i="127"/>
  <c r="B16" i="127"/>
  <c r="A15" i="127"/>
  <c r="C15" i="126"/>
  <c r="A15" i="126"/>
  <c r="B16" i="126"/>
  <c r="S13" i="136"/>
  <c r="A15" i="125"/>
  <c r="B16" i="125"/>
  <c r="C15" i="125"/>
  <c r="K14" i="119"/>
  <c r="M14" i="119"/>
  <c r="S14" i="119" s="1"/>
  <c r="C15" i="135"/>
  <c r="B16" i="135"/>
  <c r="A15" i="135"/>
  <c r="K14" i="118"/>
  <c r="M14" i="118"/>
  <c r="U14" i="118" s="1"/>
  <c r="M14" i="141"/>
  <c r="U14" i="141" s="1"/>
  <c r="K14" i="141"/>
  <c r="S14" i="141"/>
  <c r="S13" i="132"/>
  <c r="S13" i="137"/>
  <c r="C15" i="136"/>
  <c r="B16" i="136"/>
  <c r="A15" i="136"/>
  <c r="M14" i="143"/>
  <c r="U14" i="143" s="1"/>
  <c r="K14" i="143"/>
  <c r="S14" i="143"/>
  <c r="S13" i="144"/>
  <c r="S13" i="135"/>
  <c r="C15" i="122"/>
  <c r="A15" i="122"/>
  <c r="B16" i="122"/>
  <c r="K14" i="130"/>
  <c r="M14" i="130"/>
  <c r="U14" i="130" s="1"/>
  <c r="S14" i="130"/>
  <c r="B16" i="121"/>
  <c r="A15" i="121"/>
  <c r="C15" i="121"/>
  <c r="A15" i="138"/>
  <c r="C15" i="138"/>
  <c r="B16" i="138"/>
  <c r="S13" i="124"/>
  <c r="C15" i="132"/>
  <c r="B16" i="132"/>
  <c r="A15" i="132"/>
  <c r="K14" i="124"/>
  <c r="M14" i="124"/>
  <c r="U14" i="124" s="1"/>
  <c r="M14" i="131"/>
  <c r="U14" i="131" s="1"/>
  <c r="K14" i="131"/>
  <c r="S14" i="131"/>
  <c r="C15" i="120"/>
  <c r="B16" i="120"/>
  <c r="A15" i="120"/>
  <c r="A15" i="146"/>
  <c r="B16" i="146"/>
  <c r="C15" i="146"/>
  <c r="A15" i="128"/>
  <c r="B16" i="128"/>
  <c r="C15" i="128"/>
  <c r="K14" i="123"/>
  <c r="M14" i="123"/>
  <c r="S14" i="123" s="1"/>
  <c r="U14" i="123"/>
  <c r="C15" i="133"/>
  <c r="B16" i="133"/>
  <c r="A15" i="133"/>
  <c r="K14" i="127"/>
  <c r="M14" i="127"/>
  <c r="S14" i="127" s="1"/>
  <c r="S13" i="128"/>
  <c r="M14" i="146"/>
  <c r="U14" i="146" s="1"/>
  <c r="K14" i="146"/>
  <c r="K14" i="144"/>
  <c r="M14" i="144"/>
  <c r="S14" i="144" s="1"/>
  <c r="K14" i="125"/>
  <c r="M14" i="125"/>
  <c r="S14" i="125" s="1"/>
  <c r="S13" i="123"/>
  <c r="K14" i="145"/>
  <c r="M14" i="145"/>
  <c r="S14" i="145" s="1"/>
  <c r="S13" i="122"/>
  <c r="B16" i="118"/>
  <c r="A15" i="118"/>
  <c r="C15" i="118"/>
  <c r="A15" i="142"/>
  <c r="B16" i="142"/>
  <c r="C15" i="142"/>
  <c r="K14" i="136"/>
  <c r="M14" i="136"/>
  <c r="U14" i="136" s="1"/>
  <c r="K14" i="140"/>
  <c r="M14" i="140"/>
  <c r="U14" i="140" s="1"/>
  <c r="U13" i="133"/>
  <c r="S13" i="119"/>
  <c r="C15" i="130"/>
  <c r="B16" i="130"/>
  <c r="A15" i="130"/>
  <c r="M14" i="138"/>
  <c r="S14" i="138" s="1"/>
  <c r="K14" i="138"/>
  <c r="S13" i="134"/>
  <c r="A15" i="129"/>
  <c r="B16" i="129"/>
  <c r="C15" i="129"/>
  <c r="A15" i="124"/>
  <c r="C15" i="124"/>
  <c r="B16" i="124"/>
  <c r="M14" i="135"/>
  <c r="U14" i="135" s="1"/>
  <c r="K14" i="135"/>
  <c r="K14" i="122"/>
  <c r="M14" i="122"/>
  <c r="U14" i="122" s="1"/>
  <c r="S13" i="125"/>
  <c r="M14" i="120"/>
  <c r="U14" i="120" s="1"/>
  <c r="K14" i="120"/>
  <c r="S13" i="121"/>
  <c r="M14" i="137"/>
  <c r="U14" i="137" s="1"/>
  <c r="K14" i="137"/>
  <c r="C15" i="144"/>
  <c r="A15" i="144"/>
  <c r="B16" i="144"/>
  <c r="M14" i="128"/>
  <c r="U14" i="128" s="1"/>
  <c r="K14" i="128"/>
  <c r="A15" i="145"/>
  <c r="B16" i="145"/>
  <c r="C15" i="145"/>
  <c r="B16" i="141"/>
  <c r="A15" i="141"/>
  <c r="C15" i="141"/>
  <c r="M14" i="142"/>
  <c r="U14" i="142" s="1"/>
  <c r="K14" i="142"/>
  <c r="C15" i="143"/>
  <c r="B16" i="143"/>
  <c r="A15" i="143"/>
  <c r="M14" i="134"/>
  <c r="U14" i="134" s="1"/>
  <c r="K14" i="134"/>
  <c r="S14" i="134"/>
  <c r="M14" i="139"/>
  <c r="U14" i="139" s="1"/>
  <c r="K14" i="139"/>
  <c r="C15" i="140"/>
  <c r="B16" i="140"/>
  <c r="A15" i="140"/>
  <c r="A15" i="123"/>
  <c r="C15" i="123"/>
  <c r="B16" i="123"/>
  <c r="S13" i="140"/>
  <c r="A16" i="10"/>
  <c r="K16" i="10" s="1"/>
  <c r="C16" i="10"/>
  <c r="B17" i="10"/>
  <c r="M15" i="10"/>
  <c r="U15" i="10" s="1"/>
  <c r="U14" i="10"/>
  <c r="S14" i="136" l="1"/>
  <c r="S14" i="135"/>
  <c r="S14" i="128"/>
  <c r="S14" i="122"/>
  <c r="U14" i="145"/>
  <c r="U14" i="125"/>
  <c r="U14" i="127"/>
  <c r="B17" i="141"/>
  <c r="A16" i="141"/>
  <c r="C16" i="141"/>
  <c r="K15" i="144"/>
  <c r="M15" i="144"/>
  <c r="U15" i="144" s="1"/>
  <c r="C16" i="129"/>
  <c r="B17" i="129"/>
  <c r="A16" i="129"/>
  <c r="C16" i="128"/>
  <c r="B17" i="128"/>
  <c r="A16" i="128"/>
  <c r="K15" i="138"/>
  <c r="M15" i="138"/>
  <c r="U15" i="138" s="1"/>
  <c r="C16" i="137"/>
  <c r="B17" i="137"/>
  <c r="A16" i="137"/>
  <c r="B17" i="143"/>
  <c r="A16" i="143"/>
  <c r="C16" i="143"/>
  <c r="M15" i="129"/>
  <c r="U15" i="129" s="1"/>
  <c r="K15" i="129"/>
  <c r="M15" i="118"/>
  <c r="U15" i="118" s="1"/>
  <c r="K15" i="118"/>
  <c r="K15" i="133"/>
  <c r="M15" i="133"/>
  <c r="S15" i="133" s="1"/>
  <c r="U15" i="133"/>
  <c r="K15" i="128"/>
  <c r="M15" i="128"/>
  <c r="U15" i="128" s="1"/>
  <c r="K15" i="120"/>
  <c r="M15" i="120"/>
  <c r="U15" i="120" s="1"/>
  <c r="U14" i="119"/>
  <c r="C16" i="125"/>
  <c r="B17" i="125"/>
  <c r="A16" i="125"/>
  <c r="M15" i="126"/>
  <c r="U15" i="126" s="1"/>
  <c r="K15" i="126"/>
  <c r="S15" i="126"/>
  <c r="U14" i="133"/>
  <c r="M15" i="139"/>
  <c r="U15" i="139" s="1"/>
  <c r="K15" i="139"/>
  <c r="S15" i="139"/>
  <c r="C16" i="134"/>
  <c r="B17" i="134"/>
  <c r="A16" i="134"/>
  <c r="M15" i="119"/>
  <c r="U15" i="119" s="1"/>
  <c r="K15" i="119"/>
  <c r="S14" i="126"/>
  <c r="C16" i="140"/>
  <c r="B17" i="140"/>
  <c r="A16" i="140"/>
  <c r="B17" i="126"/>
  <c r="A16" i="126"/>
  <c r="C16" i="126"/>
  <c r="K15" i="134"/>
  <c r="M15" i="134"/>
  <c r="U15" i="134" s="1"/>
  <c r="M15" i="123"/>
  <c r="U15" i="123" s="1"/>
  <c r="K15" i="123"/>
  <c r="S14" i="139"/>
  <c r="C16" i="145"/>
  <c r="B17" i="145"/>
  <c r="A16" i="145"/>
  <c r="S14" i="137"/>
  <c r="S14" i="120"/>
  <c r="M15" i="124"/>
  <c r="U15" i="124" s="1"/>
  <c r="K15" i="124"/>
  <c r="M15" i="130"/>
  <c r="U15" i="130" s="1"/>
  <c r="K15" i="130"/>
  <c r="C16" i="142"/>
  <c r="B17" i="142"/>
  <c r="A16" i="142"/>
  <c r="A16" i="118"/>
  <c r="B17" i="118"/>
  <c r="C16" i="118"/>
  <c r="S14" i="146"/>
  <c r="A16" i="133"/>
  <c r="C16" i="133"/>
  <c r="B17" i="133"/>
  <c r="C16" i="120"/>
  <c r="A16" i="120"/>
  <c r="B17" i="120"/>
  <c r="M15" i="132"/>
  <c r="S15" i="132" s="1"/>
  <c r="K15" i="132"/>
  <c r="C16" i="138"/>
  <c r="B17" i="138"/>
  <c r="A16" i="138"/>
  <c r="M15" i="121"/>
  <c r="U15" i="121" s="1"/>
  <c r="K15" i="121"/>
  <c r="S15" i="121"/>
  <c r="M15" i="135"/>
  <c r="S15" i="135" s="1"/>
  <c r="K15" i="135"/>
  <c r="U15" i="135"/>
  <c r="M15" i="125"/>
  <c r="S15" i="125" s="1"/>
  <c r="K15" i="125"/>
  <c r="K15" i="131"/>
  <c r="M15" i="131"/>
  <c r="U15" i="131" s="1"/>
  <c r="S14" i="121"/>
  <c r="A16" i="139"/>
  <c r="C16" i="139"/>
  <c r="B17" i="139"/>
  <c r="C16" i="123"/>
  <c r="B17" i="123"/>
  <c r="A16" i="123"/>
  <c r="M15" i="143"/>
  <c r="U15" i="143" s="1"/>
  <c r="K15" i="143"/>
  <c r="A16" i="124"/>
  <c r="B17" i="124"/>
  <c r="C16" i="124"/>
  <c r="M15" i="146"/>
  <c r="U15" i="146" s="1"/>
  <c r="K15" i="146"/>
  <c r="M15" i="122"/>
  <c r="U15" i="122" s="1"/>
  <c r="K15" i="122"/>
  <c r="B17" i="136"/>
  <c r="A16" i="136"/>
  <c r="C16" i="136"/>
  <c r="C16" i="127"/>
  <c r="A16" i="127"/>
  <c r="B17" i="127"/>
  <c r="K15" i="140"/>
  <c r="M15" i="140"/>
  <c r="U15" i="140" s="1"/>
  <c r="S14" i="142"/>
  <c r="M15" i="141"/>
  <c r="U15" i="141" s="1"/>
  <c r="K15" i="141"/>
  <c r="K15" i="145"/>
  <c r="M15" i="145"/>
  <c r="S15" i="145" s="1"/>
  <c r="U15" i="145"/>
  <c r="C16" i="144"/>
  <c r="B17" i="144"/>
  <c r="A16" i="144"/>
  <c r="U14" i="138"/>
  <c r="B17" i="130"/>
  <c r="A16" i="130"/>
  <c r="C16" i="130"/>
  <c r="S14" i="140"/>
  <c r="K15" i="142"/>
  <c r="M15" i="142"/>
  <c r="U15" i="142" s="1"/>
  <c r="S15" i="142"/>
  <c r="U14" i="144"/>
  <c r="B17" i="146"/>
  <c r="A16" i="146"/>
  <c r="C16" i="146"/>
  <c r="S14" i="124"/>
  <c r="C16" i="132"/>
  <c r="B17" i="132"/>
  <c r="A16" i="132"/>
  <c r="C16" i="121"/>
  <c r="B17" i="121"/>
  <c r="A16" i="121"/>
  <c r="B17" i="122"/>
  <c r="A16" i="122"/>
  <c r="C16" i="122"/>
  <c r="M15" i="136"/>
  <c r="U15" i="136" s="1"/>
  <c r="K15" i="136"/>
  <c r="S15" i="136"/>
  <c r="S14" i="118"/>
  <c r="C16" i="135"/>
  <c r="A16" i="135"/>
  <c r="B17" i="135"/>
  <c r="K15" i="127"/>
  <c r="M15" i="127"/>
  <c r="U15" i="127" s="1"/>
  <c r="S15" i="127"/>
  <c r="C16" i="131"/>
  <c r="B17" i="131"/>
  <c r="A16" i="131"/>
  <c r="B17" i="119"/>
  <c r="A16" i="119"/>
  <c r="C16" i="119"/>
  <c r="K15" i="137"/>
  <c r="M15" i="137"/>
  <c r="U15" i="137" s="1"/>
  <c r="S15" i="137"/>
  <c r="A17" i="10"/>
  <c r="K17" i="10" s="1"/>
  <c r="C17" i="10"/>
  <c r="B18" i="10"/>
  <c r="M16" i="10"/>
  <c r="S15" i="10"/>
  <c r="S15" i="129" l="1"/>
  <c r="S15" i="122"/>
  <c r="S15" i="143"/>
  <c r="S15" i="124"/>
  <c r="S15" i="120"/>
  <c r="S15" i="118"/>
  <c r="S15" i="144"/>
  <c r="M16" i="119"/>
  <c r="S16" i="119" s="1"/>
  <c r="K16" i="119"/>
  <c r="B18" i="135"/>
  <c r="A17" i="135"/>
  <c r="C17" i="135"/>
  <c r="M16" i="123"/>
  <c r="U16" i="123" s="1"/>
  <c r="K16" i="123"/>
  <c r="S16" i="123"/>
  <c r="B18" i="133"/>
  <c r="A17" i="133"/>
  <c r="C17" i="133"/>
  <c r="B18" i="140"/>
  <c r="A17" i="140"/>
  <c r="C17" i="140"/>
  <c r="K16" i="125"/>
  <c r="M16" i="125"/>
  <c r="S16" i="125" s="1"/>
  <c r="A17" i="119"/>
  <c r="C17" i="119"/>
  <c r="B18" i="119"/>
  <c r="M16" i="135"/>
  <c r="S16" i="135" s="1"/>
  <c r="K16" i="135"/>
  <c r="U16" i="135"/>
  <c r="A17" i="122"/>
  <c r="C17" i="122"/>
  <c r="B18" i="122"/>
  <c r="K16" i="132"/>
  <c r="M16" i="132"/>
  <c r="U16" i="132" s="1"/>
  <c r="K16" i="144"/>
  <c r="M16" i="144"/>
  <c r="U16" i="144" s="1"/>
  <c r="A17" i="123"/>
  <c r="B18" i="123"/>
  <c r="C17" i="123"/>
  <c r="M16" i="139"/>
  <c r="U16" i="139" s="1"/>
  <c r="K16" i="139"/>
  <c r="A17" i="120"/>
  <c r="B18" i="120"/>
  <c r="C17" i="120"/>
  <c r="C17" i="118"/>
  <c r="B18" i="118"/>
  <c r="A17" i="118"/>
  <c r="S15" i="134"/>
  <c r="M16" i="126"/>
  <c r="U16" i="126" s="1"/>
  <c r="K16" i="126"/>
  <c r="C17" i="125"/>
  <c r="A17" i="125"/>
  <c r="B18" i="125"/>
  <c r="C17" i="143"/>
  <c r="B18" i="143"/>
  <c r="A17" i="143"/>
  <c r="S15" i="138"/>
  <c r="C17" i="128"/>
  <c r="A17" i="128"/>
  <c r="B18" i="128"/>
  <c r="K16" i="122"/>
  <c r="M16" i="122"/>
  <c r="U16" i="122" s="1"/>
  <c r="S16" i="122"/>
  <c r="K16" i="124"/>
  <c r="M16" i="124"/>
  <c r="U16" i="124" s="1"/>
  <c r="B18" i="138"/>
  <c r="A17" i="138"/>
  <c r="C17" i="138"/>
  <c r="M16" i="128"/>
  <c r="S16" i="128" s="1"/>
  <c r="K16" i="128"/>
  <c r="U16" i="128"/>
  <c r="K16" i="131"/>
  <c r="M16" i="131"/>
  <c r="U16" i="131" s="1"/>
  <c r="S16" i="131"/>
  <c r="M16" i="121"/>
  <c r="U16" i="121" s="1"/>
  <c r="K16" i="121"/>
  <c r="C17" i="132"/>
  <c r="B18" i="132"/>
  <c r="A17" i="132"/>
  <c r="M16" i="146"/>
  <c r="U16" i="146" s="1"/>
  <c r="K16" i="146"/>
  <c r="K16" i="130"/>
  <c r="M16" i="130"/>
  <c r="S16" i="130" s="1"/>
  <c r="C17" i="144"/>
  <c r="B18" i="144"/>
  <c r="A17" i="144"/>
  <c r="B18" i="127"/>
  <c r="C17" i="127"/>
  <c r="A17" i="127"/>
  <c r="M16" i="136"/>
  <c r="U16" i="136" s="1"/>
  <c r="K16" i="136"/>
  <c r="U15" i="125"/>
  <c r="U15" i="132"/>
  <c r="M16" i="120"/>
  <c r="U16" i="120" s="1"/>
  <c r="K16" i="120"/>
  <c r="S16" i="120"/>
  <c r="M16" i="133"/>
  <c r="S16" i="133" s="1"/>
  <c r="K16" i="133"/>
  <c r="M16" i="118"/>
  <c r="U16" i="118" s="1"/>
  <c r="K16" i="118"/>
  <c r="S15" i="130"/>
  <c r="M16" i="145"/>
  <c r="S16" i="145" s="1"/>
  <c r="K16" i="145"/>
  <c r="S15" i="123"/>
  <c r="A17" i="126"/>
  <c r="B18" i="126"/>
  <c r="C17" i="126"/>
  <c r="M16" i="134"/>
  <c r="U16" i="134" s="1"/>
  <c r="K16" i="134"/>
  <c r="M16" i="137"/>
  <c r="S16" i="137" s="1"/>
  <c r="K16" i="137"/>
  <c r="U16" i="137"/>
  <c r="K16" i="141"/>
  <c r="M16" i="141"/>
  <c r="S16" i="141" s="1"/>
  <c r="A17" i="142"/>
  <c r="C17" i="142"/>
  <c r="B18" i="142"/>
  <c r="M16" i="143"/>
  <c r="S16" i="143" s="1"/>
  <c r="K16" i="143"/>
  <c r="C17" i="129"/>
  <c r="A17" i="129"/>
  <c r="B18" i="129"/>
  <c r="B18" i="131"/>
  <c r="A17" i="131"/>
  <c r="C17" i="131"/>
  <c r="A17" i="121"/>
  <c r="C17" i="121"/>
  <c r="B18" i="121"/>
  <c r="C17" i="146"/>
  <c r="B18" i="146"/>
  <c r="A17" i="146"/>
  <c r="C17" i="130"/>
  <c r="A17" i="130"/>
  <c r="B18" i="130"/>
  <c r="S15" i="141"/>
  <c r="S15" i="140"/>
  <c r="K16" i="127"/>
  <c r="M16" i="127"/>
  <c r="U16" i="127" s="1"/>
  <c r="A17" i="136"/>
  <c r="B18" i="136"/>
  <c r="C17" i="136"/>
  <c r="S15" i="146"/>
  <c r="A17" i="124"/>
  <c r="C17" i="124"/>
  <c r="B18" i="124"/>
  <c r="A17" i="139"/>
  <c r="B18" i="139"/>
  <c r="C17" i="139"/>
  <c r="S15" i="131"/>
  <c r="M16" i="138"/>
  <c r="U16" i="138" s="1"/>
  <c r="K16" i="138"/>
  <c r="S16" i="138"/>
  <c r="K16" i="142"/>
  <c r="M16" i="142"/>
  <c r="U16" i="142" s="1"/>
  <c r="S16" i="142"/>
  <c r="A17" i="145"/>
  <c r="C17" i="145"/>
  <c r="B18" i="145"/>
  <c r="M16" i="140"/>
  <c r="U16" i="140" s="1"/>
  <c r="K16" i="140"/>
  <c r="S15" i="119"/>
  <c r="B18" i="134"/>
  <c r="A17" i="134"/>
  <c r="C17" i="134"/>
  <c r="S15" i="128"/>
  <c r="B18" i="137"/>
  <c r="A17" i="137"/>
  <c r="C17" i="137"/>
  <c r="M16" i="129"/>
  <c r="U16" i="129" s="1"/>
  <c r="K16" i="129"/>
  <c r="S16" i="129"/>
  <c r="C17" i="141"/>
  <c r="B18" i="141"/>
  <c r="A17" i="141"/>
  <c r="S16" i="10"/>
  <c r="U16" i="10"/>
  <c r="C18" i="10"/>
  <c r="B19" i="10"/>
  <c r="A18" i="10"/>
  <c r="K18" i="10" s="1"/>
  <c r="M17" i="10"/>
  <c r="S17" i="10" s="1"/>
  <c r="U16" i="133" l="1"/>
  <c r="S16" i="136"/>
  <c r="S16" i="146"/>
  <c r="U16" i="119"/>
  <c r="S16" i="140"/>
  <c r="U16" i="130"/>
  <c r="S16" i="139"/>
  <c r="S16" i="132"/>
  <c r="U16" i="125"/>
  <c r="A18" i="146"/>
  <c r="C18" i="146"/>
  <c r="B19" i="146"/>
  <c r="A18" i="129"/>
  <c r="C18" i="129"/>
  <c r="B19" i="129"/>
  <c r="M17" i="127"/>
  <c r="U17" i="127" s="1"/>
  <c r="K17" i="127"/>
  <c r="M17" i="132"/>
  <c r="S17" i="132" s="1"/>
  <c r="K17" i="132"/>
  <c r="U17" i="132"/>
  <c r="C18" i="125"/>
  <c r="A18" i="125"/>
  <c r="B19" i="125"/>
  <c r="B19" i="118"/>
  <c r="A18" i="118"/>
  <c r="C18" i="118"/>
  <c r="K17" i="137"/>
  <c r="M17" i="137"/>
  <c r="U17" i="137" s="1"/>
  <c r="K17" i="134"/>
  <c r="M17" i="134"/>
  <c r="S17" i="134" s="1"/>
  <c r="M17" i="145"/>
  <c r="U17" i="145" s="1"/>
  <c r="K17" i="145"/>
  <c r="C18" i="136"/>
  <c r="B19" i="136"/>
  <c r="A18" i="136"/>
  <c r="M17" i="130"/>
  <c r="U17" i="130" s="1"/>
  <c r="K17" i="130"/>
  <c r="M17" i="129"/>
  <c r="U17" i="129" s="1"/>
  <c r="K17" i="129"/>
  <c r="S17" i="129"/>
  <c r="U16" i="141"/>
  <c r="B19" i="132"/>
  <c r="C18" i="132"/>
  <c r="A18" i="132"/>
  <c r="M17" i="138"/>
  <c r="U17" i="138" s="1"/>
  <c r="K17" i="138"/>
  <c r="S17" i="138"/>
  <c r="B19" i="128"/>
  <c r="A18" i="128"/>
  <c r="C18" i="128"/>
  <c r="U17" i="143"/>
  <c r="K17" i="143"/>
  <c r="M17" i="143"/>
  <c r="S17" i="143" s="1"/>
  <c r="M17" i="125"/>
  <c r="U17" i="125" s="1"/>
  <c r="K17" i="125"/>
  <c r="C18" i="123"/>
  <c r="B19" i="123"/>
  <c r="A18" i="123"/>
  <c r="C18" i="122"/>
  <c r="A18" i="122"/>
  <c r="B19" i="122"/>
  <c r="M17" i="119"/>
  <c r="U17" i="119" s="1"/>
  <c r="K17" i="119"/>
  <c r="M17" i="133"/>
  <c r="U17" i="133" s="1"/>
  <c r="K17" i="133"/>
  <c r="S17" i="133"/>
  <c r="A18" i="124"/>
  <c r="C18" i="124"/>
  <c r="B19" i="124"/>
  <c r="M17" i="121"/>
  <c r="U17" i="121" s="1"/>
  <c r="K17" i="121"/>
  <c r="B19" i="144"/>
  <c r="A18" i="144"/>
  <c r="C18" i="144"/>
  <c r="M17" i="141"/>
  <c r="U17" i="141" s="1"/>
  <c r="K17" i="141"/>
  <c r="A18" i="137"/>
  <c r="B19" i="137"/>
  <c r="C18" i="137"/>
  <c r="C18" i="134"/>
  <c r="B19" i="134"/>
  <c r="A18" i="134"/>
  <c r="A18" i="139"/>
  <c r="B19" i="139"/>
  <c r="C18" i="139"/>
  <c r="K17" i="124"/>
  <c r="M17" i="124"/>
  <c r="U17" i="124" s="1"/>
  <c r="K17" i="136"/>
  <c r="M17" i="136"/>
  <c r="U17" i="136" s="1"/>
  <c r="A18" i="121"/>
  <c r="B19" i="121"/>
  <c r="C18" i="121"/>
  <c r="K17" i="131"/>
  <c r="M17" i="131"/>
  <c r="S17" i="131" s="1"/>
  <c r="A18" i="142"/>
  <c r="C18" i="142"/>
  <c r="B19" i="142"/>
  <c r="U16" i="145"/>
  <c r="S16" i="118"/>
  <c r="B19" i="127"/>
  <c r="A18" i="127"/>
  <c r="C18" i="127"/>
  <c r="B19" i="138"/>
  <c r="C18" i="138"/>
  <c r="A18" i="138"/>
  <c r="K17" i="128"/>
  <c r="M17" i="128"/>
  <c r="U17" i="128" s="1"/>
  <c r="C18" i="143"/>
  <c r="B19" i="143"/>
  <c r="A18" i="143"/>
  <c r="K17" i="123"/>
  <c r="M17" i="123"/>
  <c r="U17" i="123" s="1"/>
  <c r="M17" i="140"/>
  <c r="U17" i="140" s="1"/>
  <c r="K17" i="140"/>
  <c r="A18" i="133"/>
  <c r="C18" i="133"/>
  <c r="B19" i="133"/>
  <c r="B19" i="130"/>
  <c r="C18" i="130"/>
  <c r="A18" i="130"/>
  <c r="K17" i="142"/>
  <c r="M17" i="142"/>
  <c r="U17" i="142" s="1"/>
  <c r="M17" i="126"/>
  <c r="U17" i="126" s="1"/>
  <c r="K17" i="126"/>
  <c r="K17" i="120"/>
  <c r="M17" i="120"/>
  <c r="S17" i="120" s="1"/>
  <c r="B19" i="135"/>
  <c r="A18" i="135"/>
  <c r="C18" i="135"/>
  <c r="A18" i="141"/>
  <c r="B19" i="141"/>
  <c r="C18" i="141"/>
  <c r="B19" i="145"/>
  <c r="A18" i="145"/>
  <c r="C18" i="145"/>
  <c r="M17" i="139"/>
  <c r="U17" i="139" s="1"/>
  <c r="K17" i="139"/>
  <c r="S17" i="139"/>
  <c r="S16" i="127"/>
  <c r="M17" i="146"/>
  <c r="U17" i="146" s="1"/>
  <c r="K17" i="146"/>
  <c r="S17" i="146"/>
  <c r="A18" i="131"/>
  <c r="B19" i="131"/>
  <c r="C18" i="131"/>
  <c r="U16" i="143"/>
  <c r="S16" i="134"/>
  <c r="C18" i="126"/>
  <c r="B19" i="126"/>
  <c r="A18" i="126"/>
  <c r="M17" i="144"/>
  <c r="U17" i="144" s="1"/>
  <c r="K17" i="144"/>
  <c r="S16" i="121"/>
  <c r="S16" i="124"/>
  <c r="S16" i="126"/>
  <c r="M17" i="118"/>
  <c r="U17" i="118" s="1"/>
  <c r="K17" i="118"/>
  <c r="S17" i="118"/>
  <c r="C18" i="120"/>
  <c r="A18" i="120"/>
  <c r="B19" i="120"/>
  <c r="S16" i="144"/>
  <c r="K17" i="122"/>
  <c r="M17" i="122"/>
  <c r="U17" i="122" s="1"/>
  <c r="A18" i="119"/>
  <c r="C18" i="119"/>
  <c r="B19" i="119"/>
  <c r="C18" i="140"/>
  <c r="B19" i="140"/>
  <c r="A18" i="140"/>
  <c r="M17" i="135"/>
  <c r="U17" i="135" s="1"/>
  <c r="K17" i="135"/>
  <c r="M18" i="10"/>
  <c r="S18" i="10" s="1"/>
  <c r="B20" i="10"/>
  <c r="A19" i="10"/>
  <c r="K19" i="10" s="1"/>
  <c r="C19" i="10"/>
  <c r="U17" i="10"/>
  <c r="S17" i="135" l="1"/>
  <c r="S17" i="140"/>
  <c r="S17" i="124"/>
  <c r="S17" i="141"/>
  <c r="U17" i="134"/>
  <c r="S17" i="126"/>
  <c r="S17" i="125"/>
  <c r="A19" i="140"/>
  <c r="B20" i="140"/>
  <c r="C19" i="140"/>
  <c r="C19" i="141"/>
  <c r="A19" i="141"/>
  <c r="B20" i="141"/>
  <c r="A19" i="135"/>
  <c r="C19" i="135"/>
  <c r="B20" i="135"/>
  <c r="B20" i="130"/>
  <c r="A19" i="130"/>
  <c r="C19" i="130"/>
  <c r="M18" i="132"/>
  <c r="S18" i="132" s="1"/>
  <c r="K18" i="132"/>
  <c r="B20" i="118"/>
  <c r="A19" i="118"/>
  <c r="C19" i="118"/>
  <c r="K18" i="129"/>
  <c r="M18" i="129"/>
  <c r="U18" i="129" s="1"/>
  <c r="S17" i="122"/>
  <c r="B20" i="120"/>
  <c r="A19" i="120"/>
  <c r="C19" i="120"/>
  <c r="M18" i="126"/>
  <c r="U18" i="126" s="1"/>
  <c r="K18" i="126"/>
  <c r="K18" i="145"/>
  <c r="M18" i="145"/>
  <c r="S18" i="145" s="1"/>
  <c r="K18" i="141"/>
  <c r="M18" i="141"/>
  <c r="U18" i="141" s="1"/>
  <c r="S18" i="141"/>
  <c r="U17" i="120"/>
  <c r="A19" i="133"/>
  <c r="B20" i="133"/>
  <c r="C19" i="133"/>
  <c r="S17" i="128"/>
  <c r="C19" i="127"/>
  <c r="B20" i="127"/>
  <c r="A19" i="127"/>
  <c r="S17" i="136"/>
  <c r="M18" i="139"/>
  <c r="U18" i="139" s="1"/>
  <c r="K18" i="139"/>
  <c r="C19" i="144"/>
  <c r="B20" i="144"/>
  <c r="A19" i="144"/>
  <c r="A19" i="124"/>
  <c r="B20" i="124"/>
  <c r="C19" i="124"/>
  <c r="M18" i="123"/>
  <c r="U18" i="123" s="1"/>
  <c r="K18" i="123"/>
  <c r="S18" i="123"/>
  <c r="B20" i="125"/>
  <c r="C19" i="125"/>
  <c r="A19" i="125"/>
  <c r="C19" i="146"/>
  <c r="B20" i="146"/>
  <c r="A19" i="146"/>
  <c r="K18" i="131"/>
  <c r="M18" i="131"/>
  <c r="U18" i="131" s="1"/>
  <c r="S18" i="131"/>
  <c r="K18" i="138"/>
  <c r="M18" i="138"/>
  <c r="U18" i="138" s="1"/>
  <c r="K18" i="121"/>
  <c r="M18" i="121"/>
  <c r="U18" i="121" s="1"/>
  <c r="C19" i="119"/>
  <c r="B20" i="119"/>
  <c r="A19" i="119"/>
  <c r="M18" i="120"/>
  <c r="U18" i="120" s="1"/>
  <c r="K18" i="120"/>
  <c r="S18" i="120"/>
  <c r="S17" i="144"/>
  <c r="B20" i="126"/>
  <c r="A19" i="126"/>
  <c r="C19" i="126"/>
  <c r="C19" i="145"/>
  <c r="A19" i="145"/>
  <c r="B20" i="145"/>
  <c r="M18" i="130"/>
  <c r="S18" i="130" s="1"/>
  <c r="K18" i="130"/>
  <c r="K18" i="143"/>
  <c r="M18" i="143"/>
  <c r="S18" i="143" s="1"/>
  <c r="C19" i="138"/>
  <c r="B20" i="138"/>
  <c r="A19" i="138"/>
  <c r="M18" i="142"/>
  <c r="U18" i="142" s="1"/>
  <c r="K18" i="142"/>
  <c r="S18" i="142"/>
  <c r="K18" i="134"/>
  <c r="M18" i="134"/>
  <c r="U18" i="134" s="1"/>
  <c r="S18" i="134"/>
  <c r="A19" i="137"/>
  <c r="C19" i="137"/>
  <c r="B20" i="137"/>
  <c r="S17" i="121"/>
  <c r="B20" i="122"/>
  <c r="A19" i="122"/>
  <c r="C19" i="122"/>
  <c r="C19" i="123"/>
  <c r="B20" i="123"/>
  <c r="A19" i="123"/>
  <c r="B20" i="132"/>
  <c r="A19" i="132"/>
  <c r="C19" i="132"/>
  <c r="M18" i="136"/>
  <c r="U18" i="136" s="1"/>
  <c r="K18" i="136"/>
  <c r="K18" i="125"/>
  <c r="M18" i="125"/>
  <c r="U18" i="125" s="1"/>
  <c r="A19" i="129"/>
  <c r="B20" i="129"/>
  <c r="C19" i="129"/>
  <c r="K18" i="119"/>
  <c r="M18" i="119"/>
  <c r="U18" i="119" s="1"/>
  <c r="K18" i="127"/>
  <c r="M18" i="127"/>
  <c r="S18" i="127" s="1"/>
  <c r="U18" i="127"/>
  <c r="C19" i="142"/>
  <c r="A19" i="142"/>
  <c r="B20" i="142"/>
  <c r="B20" i="139"/>
  <c r="A19" i="139"/>
  <c r="C19" i="139"/>
  <c r="K18" i="144"/>
  <c r="M18" i="144"/>
  <c r="U18" i="144" s="1"/>
  <c r="C19" i="128"/>
  <c r="B20" i="128"/>
  <c r="A19" i="128"/>
  <c r="M18" i="140"/>
  <c r="U18" i="140" s="1"/>
  <c r="K18" i="140"/>
  <c r="A19" i="131"/>
  <c r="C19" i="131"/>
  <c r="B20" i="131"/>
  <c r="K18" i="135"/>
  <c r="M18" i="135"/>
  <c r="U18" i="135" s="1"/>
  <c r="S17" i="142"/>
  <c r="M18" i="133"/>
  <c r="S18" i="133" s="1"/>
  <c r="K18" i="133"/>
  <c r="S17" i="123"/>
  <c r="C19" i="143"/>
  <c r="B20" i="143"/>
  <c r="A19" i="143"/>
  <c r="U17" i="131"/>
  <c r="C19" i="121"/>
  <c r="B20" i="121"/>
  <c r="A19" i="121"/>
  <c r="C19" i="134"/>
  <c r="A19" i="134"/>
  <c r="B20" i="134"/>
  <c r="M18" i="137"/>
  <c r="U18" i="137" s="1"/>
  <c r="K18" i="137"/>
  <c r="M18" i="124"/>
  <c r="U18" i="124" s="1"/>
  <c r="K18" i="124"/>
  <c r="S17" i="119"/>
  <c r="K18" i="122"/>
  <c r="M18" i="122"/>
  <c r="U18" i="122" s="1"/>
  <c r="M18" i="128"/>
  <c r="S18" i="128" s="1"/>
  <c r="K18" i="128"/>
  <c r="S17" i="130"/>
  <c r="B20" i="136"/>
  <c r="A19" i="136"/>
  <c r="C19" i="136"/>
  <c r="S17" i="145"/>
  <c r="S17" i="137"/>
  <c r="M18" i="118"/>
  <c r="U18" i="118" s="1"/>
  <c r="K18" i="118"/>
  <c r="S17" i="127"/>
  <c r="M18" i="146"/>
  <c r="U18" i="146" s="1"/>
  <c r="K18" i="146"/>
  <c r="M19" i="10"/>
  <c r="U19" i="10" s="1"/>
  <c r="B21" i="10"/>
  <c r="A20" i="10"/>
  <c r="K20" i="10" s="1"/>
  <c r="C20" i="10"/>
  <c r="U18" i="10"/>
  <c r="S18" i="146" l="1"/>
  <c r="S18" i="118"/>
  <c r="S18" i="122"/>
  <c r="S18" i="124"/>
  <c r="U18" i="133"/>
  <c r="S18" i="126"/>
  <c r="U18" i="132"/>
  <c r="U18" i="128"/>
  <c r="S18" i="121"/>
  <c r="K19" i="123"/>
  <c r="M19" i="123"/>
  <c r="U19" i="123" s="1"/>
  <c r="M19" i="138"/>
  <c r="S19" i="138" s="1"/>
  <c r="K19" i="138"/>
  <c r="B21" i="125"/>
  <c r="C20" i="125"/>
  <c r="A20" i="125"/>
  <c r="K19" i="121"/>
  <c r="M19" i="121"/>
  <c r="U19" i="121" s="1"/>
  <c r="S19" i="121"/>
  <c r="K19" i="143"/>
  <c r="M19" i="143"/>
  <c r="U19" i="143" s="1"/>
  <c r="S18" i="135"/>
  <c r="S18" i="144"/>
  <c r="M19" i="139"/>
  <c r="U19" i="139" s="1"/>
  <c r="K19" i="139"/>
  <c r="S18" i="119"/>
  <c r="A20" i="129"/>
  <c r="B21" i="129"/>
  <c r="C20" i="129"/>
  <c r="B21" i="123"/>
  <c r="A20" i="123"/>
  <c r="C20" i="123"/>
  <c r="B21" i="122"/>
  <c r="A20" i="122"/>
  <c r="C20" i="122"/>
  <c r="M19" i="137"/>
  <c r="U19" i="137" s="1"/>
  <c r="K19" i="137"/>
  <c r="C20" i="138"/>
  <c r="B21" i="138"/>
  <c r="A20" i="138"/>
  <c r="A20" i="145"/>
  <c r="B21" i="145"/>
  <c r="C20" i="145"/>
  <c r="M19" i="126"/>
  <c r="U19" i="126" s="1"/>
  <c r="K19" i="126"/>
  <c r="S18" i="138"/>
  <c r="B21" i="124"/>
  <c r="A20" i="124"/>
  <c r="C20" i="124"/>
  <c r="U18" i="145"/>
  <c r="B21" i="120"/>
  <c r="A20" i="120"/>
  <c r="C20" i="120"/>
  <c r="K19" i="130"/>
  <c r="M19" i="130"/>
  <c r="U19" i="130" s="1"/>
  <c r="M19" i="135"/>
  <c r="S19" i="135" s="1"/>
  <c r="K19" i="135"/>
  <c r="U19" i="135"/>
  <c r="M19" i="142"/>
  <c r="U19" i="142" s="1"/>
  <c r="K19" i="142"/>
  <c r="C20" i="144"/>
  <c r="B21" i="144"/>
  <c r="A20" i="144"/>
  <c r="K19" i="133"/>
  <c r="M19" i="133"/>
  <c r="S19" i="133" s="1"/>
  <c r="K19" i="120"/>
  <c r="M19" i="120"/>
  <c r="S19" i="120" s="1"/>
  <c r="U19" i="120"/>
  <c r="B21" i="118"/>
  <c r="A20" i="118"/>
  <c r="C20" i="118"/>
  <c r="M19" i="136"/>
  <c r="U19" i="136" s="1"/>
  <c r="K19" i="136"/>
  <c r="C20" i="134"/>
  <c r="B21" i="134"/>
  <c r="A20" i="134"/>
  <c r="C20" i="121"/>
  <c r="B21" i="121"/>
  <c r="A20" i="121"/>
  <c r="C20" i="143"/>
  <c r="B21" i="143"/>
  <c r="A20" i="143"/>
  <c r="M19" i="131"/>
  <c r="S19" i="131" s="1"/>
  <c r="K19" i="131"/>
  <c r="K19" i="128"/>
  <c r="M19" i="128"/>
  <c r="S19" i="128" s="1"/>
  <c r="A20" i="139"/>
  <c r="B21" i="139"/>
  <c r="C20" i="139"/>
  <c r="M19" i="129"/>
  <c r="U19" i="129" s="1"/>
  <c r="K19" i="129"/>
  <c r="S18" i="136"/>
  <c r="K19" i="132"/>
  <c r="M19" i="132"/>
  <c r="U19" i="132" s="1"/>
  <c r="U18" i="130"/>
  <c r="M19" i="145"/>
  <c r="U19" i="145" s="1"/>
  <c r="K19" i="145"/>
  <c r="B21" i="126"/>
  <c r="A20" i="126"/>
  <c r="C20" i="126"/>
  <c r="M19" i="125"/>
  <c r="U19" i="125" s="1"/>
  <c r="K19" i="125"/>
  <c r="M19" i="124"/>
  <c r="U19" i="124" s="1"/>
  <c r="K19" i="124"/>
  <c r="S18" i="139"/>
  <c r="M19" i="127"/>
  <c r="U19" i="127" s="1"/>
  <c r="K19" i="127"/>
  <c r="C20" i="130"/>
  <c r="A20" i="130"/>
  <c r="B21" i="130"/>
  <c r="A20" i="141"/>
  <c r="C20" i="141"/>
  <c r="B21" i="141"/>
  <c r="C20" i="140"/>
  <c r="B21" i="140"/>
  <c r="A20" i="140"/>
  <c r="C20" i="131"/>
  <c r="B21" i="131"/>
  <c r="A20" i="131"/>
  <c r="M19" i="122"/>
  <c r="U19" i="122" s="1"/>
  <c r="K19" i="122"/>
  <c r="S19" i="122"/>
  <c r="C20" i="119"/>
  <c r="B21" i="119"/>
  <c r="A20" i="119"/>
  <c r="A20" i="146"/>
  <c r="C20" i="146"/>
  <c r="B21" i="146"/>
  <c r="B21" i="136"/>
  <c r="A20" i="136"/>
  <c r="C20" i="136"/>
  <c r="S18" i="137"/>
  <c r="K19" i="134"/>
  <c r="M19" i="134"/>
  <c r="S19" i="134" s="1"/>
  <c r="S18" i="140"/>
  <c r="B21" i="128"/>
  <c r="A20" i="128"/>
  <c r="C20" i="128"/>
  <c r="B21" i="142"/>
  <c r="A20" i="142"/>
  <c r="C20" i="142"/>
  <c r="S18" i="125"/>
  <c r="C20" i="132"/>
  <c r="A20" i="132"/>
  <c r="B21" i="132"/>
  <c r="A20" i="137"/>
  <c r="C20" i="137"/>
  <c r="B21" i="137"/>
  <c r="U18" i="143"/>
  <c r="M19" i="119"/>
  <c r="U19" i="119" s="1"/>
  <c r="K19" i="119"/>
  <c r="M19" i="146"/>
  <c r="S19" i="146" s="1"/>
  <c r="K19" i="146"/>
  <c r="K19" i="144"/>
  <c r="M19" i="144"/>
  <c r="U19" i="144" s="1"/>
  <c r="A20" i="127"/>
  <c r="C20" i="127"/>
  <c r="B21" i="127"/>
  <c r="C20" i="133"/>
  <c r="B21" i="133"/>
  <c r="A20" i="133"/>
  <c r="S18" i="129"/>
  <c r="K19" i="118"/>
  <c r="M19" i="118"/>
  <c r="U19" i="118" s="1"/>
  <c r="B21" i="135"/>
  <c r="A20" i="135"/>
  <c r="C20" i="135"/>
  <c r="M19" i="141"/>
  <c r="S19" i="141" s="1"/>
  <c r="K19" i="141"/>
  <c r="U19" i="141"/>
  <c r="K19" i="140"/>
  <c r="M19" i="140"/>
  <c r="U19" i="140" s="1"/>
  <c r="S19" i="10"/>
  <c r="M20" i="10"/>
  <c r="C21" i="10"/>
  <c r="A21" i="10"/>
  <c r="K21" i="10" s="1"/>
  <c r="B22" i="10"/>
  <c r="S19" i="144" l="1"/>
  <c r="S19" i="129"/>
  <c r="S19" i="142"/>
  <c r="S19" i="139"/>
  <c r="S19" i="118"/>
  <c r="U19" i="134"/>
  <c r="S19" i="127"/>
  <c r="S19" i="124"/>
  <c r="S19" i="145"/>
  <c r="K20" i="135"/>
  <c r="M20" i="135"/>
  <c r="U20" i="135" s="1"/>
  <c r="M20" i="137"/>
  <c r="U20" i="137" s="1"/>
  <c r="K20" i="137"/>
  <c r="K20" i="141"/>
  <c r="M20" i="141"/>
  <c r="S20" i="141" s="1"/>
  <c r="S19" i="140"/>
  <c r="C21" i="135"/>
  <c r="B22" i="135"/>
  <c r="A21" i="135"/>
  <c r="A21" i="127"/>
  <c r="B22" i="127"/>
  <c r="C21" i="127"/>
  <c r="C21" i="132"/>
  <c r="A21" i="132"/>
  <c r="B22" i="132"/>
  <c r="M20" i="128"/>
  <c r="U20" i="128" s="1"/>
  <c r="K20" i="128"/>
  <c r="M20" i="136"/>
  <c r="U20" i="136" s="1"/>
  <c r="K20" i="136"/>
  <c r="M20" i="146"/>
  <c r="U20" i="146" s="1"/>
  <c r="K20" i="146"/>
  <c r="S20" i="146"/>
  <c r="A21" i="131"/>
  <c r="C21" i="131"/>
  <c r="B22" i="131"/>
  <c r="A21" i="130"/>
  <c r="C21" i="130"/>
  <c r="B22" i="130"/>
  <c r="S19" i="132"/>
  <c r="C21" i="139"/>
  <c r="A21" i="139"/>
  <c r="B22" i="139"/>
  <c r="M20" i="143"/>
  <c r="S20" i="143" s="1"/>
  <c r="K20" i="143"/>
  <c r="B22" i="121"/>
  <c r="A21" i="121"/>
  <c r="C21" i="121"/>
  <c r="B22" i="138"/>
  <c r="A21" i="138"/>
  <c r="C21" i="138"/>
  <c r="B22" i="129"/>
  <c r="A21" i="129"/>
  <c r="C21" i="129"/>
  <c r="S19" i="143"/>
  <c r="C21" i="125"/>
  <c r="B22" i="125"/>
  <c r="A21" i="125"/>
  <c r="S19" i="123"/>
  <c r="K20" i="131"/>
  <c r="M20" i="131"/>
  <c r="U20" i="131" s="1"/>
  <c r="S20" i="131"/>
  <c r="K20" i="121"/>
  <c r="M20" i="121"/>
  <c r="U20" i="121" s="1"/>
  <c r="C21" i="134"/>
  <c r="B22" i="134"/>
  <c r="A21" i="134"/>
  <c r="B22" i="120"/>
  <c r="A21" i="120"/>
  <c r="C21" i="120"/>
  <c r="M20" i="138"/>
  <c r="U20" i="138" s="1"/>
  <c r="K20" i="138"/>
  <c r="A21" i="122"/>
  <c r="C21" i="122"/>
  <c r="B22" i="122"/>
  <c r="M20" i="133"/>
  <c r="S20" i="133" s="1"/>
  <c r="K20" i="133"/>
  <c r="U20" i="133"/>
  <c r="S19" i="119"/>
  <c r="A21" i="137"/>
  <c r="B22" i="137"/>
  <c r="C21" i="137"/>
  <c r="K20" i="132"/>
  <c r="M20" i="132"/>
  <c r="U20" i="132" s="1"/>
  <c r="K20" i="142"/>
  <c r="M20" i="142"/>
  <c r="S20" i="142" s="1"/>
  <c r="U20" i="142"/>
  <c r="B22" i="128"/>
  <c r="A21" i="128"/>
  <c r="C21" i="128"/>
  <c r="B22" i="136"/>
  <c r="A21" i="136"/>
  <c r="C21" i="136"/>
  <c r="M20" i="119"/>
  <c r="S20" i="119" s="1"/>
  <c r="K20" i="119"/>
  <c r="A21" i="141"/>
  <c r="C21" i="141"/>
  <c r="B22" i="141"/>
  <c r="M20" i="130"/>
  <c r="U20" i="130" s="1"/>
  <c r="K20" i="130"/>
  <c r="S20" i="130"/>
  <c r="K20" i="139"/>
  <c r="M20" i="139"/>
  <c r="U20" i="139" s="1"/>
  <c r="U19" i="131"/>
  <c r="C21" i="143"/>
  <c r="A21" i="143"/>
  <c r="B22" i="143"/>
  <c r="S19" i="136"/>
  <c r="K20" i="118"/>
  <c r="M20" i="118"/>
  <c r="U20" i="118" s="1"/>
  <c r="M20" i="144"/>
  <c r="S20" i="144" s="1"/>
  <c r="K20" i="144"/>
  <c r="S19" i="126"/>
  <c r="A21" i="145"/>
  <c r="C21" i="145"/>
  <c r="B22" i="145"/>
  <c r="K20" i="123"/>
  <c r="M20" i="123"/>
  <c r="U20" i="123" s="1"/>
  <c r="S20" i="123"/>
  <c r="K20" i="129"/>
  <c r="M20" i="129"/>
  <c r="S20" i="129" s="1"/>
  <c r="U19" i="138"/>
  <c r="A21" i="140"/>
  <c r="B22" i="140"/>
  <c r="C21" i="140"/>
  <c r="C21" i="126"/>
  <c r="B22" i="126"/>
  <c r="A21" i="126"/>
  <c r="A21" i="124"/>
  <c r="B22" i="124"/>
  <c r="C21" i="124"/>
  <c r="C21" i="133"/>
  <c r="B22" i="133"/>
  <c r="A21" i="133"/>
  <c r="M20" i="127"/>
  <c r="U20" i="127" s="1"/>
  <c r="K20" i="127"/>
  <c r="U19" i="146"/>
  <c r="C21" i="142"/>
  <c r="A21" i="142"/>
  <c r="B22" i="142"/>
  <c r="A21" i="146"/>
  <c r="B22" i="146"/>
  <c r="C21" i="146"/>
  <c r="A21" i="119"/>
  <c r="C21" i="119"/>
  <c r="B22" i="119"/>
  <c r="M20" i="140"/>
  <c r="U20" i="140" s="1"/>
  <c r="K20" i="140"/>
  <c r="S19" i="125"/>
  <c r="M20" i="126"/>
  <c r="U20" i="126" s="1"/>
  <c r="K20" i="126"/>
  <c r="U19" i="128"/>
  <c r="K20" i="134"/>
  <c r="M20" i="134"/>
  <c r="S20" i="134" s="1"/>
  <c r="U20" i="134"/>
  <c r="C21" i="118"/>
  <c r="B22" i="118"/>
  <c r="A21" i="118"/>
  <c r="U19" i="133"/>
  <c r="A21" i="144"/>
  <c r="B22" i="144"/>
  <c r="C21" i="144"/>
  <c r="S19" i="130"/>
  <c r="M20" i="120"/>
  <c r="U20" i="120" s="1"/>
  <c r="K20" i="120"/>
  <c r="S20" i="120"/>
  <c r="M20" i="124"/>
  <c r="U20" i="124" s="1"/>
  <c r="K20" i="124"/>
  <c r="M20" i="145"/>
  <c r="U20" i="145" s="1"/>
  <c r="K20" i="145"/>
  <c r="S19" i="137"/>
  <c r="K20" i="122"/>
  <c r="M20" i="122"/>
  <c r="S20" i="122" s="1"/>
  <c r="C21" i="123"/>
  <c r="B22" i="123"/>
  <c r="A21" i="123"/>
  <c r="M20" i="125"/>
  <c r="S20" i="125" s="1"/>
  <c r="K20" i="125"/>
  <c r="M21" i="10"/>
  <c r="S21" i="10" s="1"/>
  <c r="C22" i="10"/>
  <c r="B23" i="10"/>
  <c r="A22" i="10"/>
  <c r="K22" i="10" s="1"/>
  <c r="S20" i="10"/>
  <c r="U20" i="10"/>
  <c r="U20" i="125" l="1"/>
  <c r="S20" i="124"/>
  <c r="S20" i="118"/>
  <c r="S20" i="139"/>
  <c r="U20" i="143"/>
  <c r="S20" i="136"/>
  <c r="S20" i="145"/>
  <c r="U20" i="144"/>
  <c r="U20" i="119"/>
  <c r="B23" i="140"/>
  <c r="A22" i="140"/>
  <c r="C22" i="140"/>
  <c r="C22" i="143"/>
  <c r="B23" i="143"/>
  <c r="A22" i="143"/>
  <c r="M21" i="128"/>
  <c r="U21" i="128" s="1"/>
  <c r="K21" i="128"/>
  <c r="M21" i="130"/>
  <c r="U21" i="130" s="1"/>
  <c r="K21" i="130"/>
  <c r="S21" i="130"/>
  <c r="U20" i="122"/>
  <c r="M21" i="144"/>
  <c r="U21" i="144" s="1"/>
  <c r="K21" i="144"/>
  <c r="S21" i="144"/>
  <c r="C22" i="119"/>
  <c r="B23" i="119"/>
  <c r="A22" i="119"/>
  <c r="A22" i="146"/>
  <c r="C22" i="146"/>
  <c r="B23" i="146"/>
  <c r="C22" i="126"/>
  <c r="A22" i="126"/>
  <c r="B23" i="126"/>
  <c r="M21" i="140"/>
  <c r="U21" i="140" s="1"/>
  <c r="K21" i="140"/>
  <c r="S21" i="140"/>
  <c r="B23" i="145"/>
  <c r="A22" i="145"/>
  <c r="C22" i="145"/>
  <c r="K21" i="143"/>
  <c r="M21" i="143"/>
  <c r="S21" i="143" s="1"/>
  <c r="M21" i="136"/>
  <c r="U21" i="136" s="1"/>
  <c r="K21" i="136"/>
  <c r="C22" i="128"/>
  <c r="B23" i="128"/>
  <c r="A22" i="128"/>
  <c r="S20" i="132"/>
  <c r="C22" i="137"/>
  <c r="B23" i="137"/>
  <c r="A22" i="137"/>
  <c r="M21" i="122"/>
  <c r="U21" i="122" s="1"/>
  <c r="K21" i="122"/>
  <c r="B23" i="134"/>
  <c r="C22" i="134"/>
  <c r="A22" i="134"/>
  <c r="K21" i="121"/>
  <c r="M21" i="121"/>
  <c r="U21" i="121" s="1"/>
  <c r="C22" i="131"/>
  <c r="A22" i="131"/>
  <c r="B23" i="131"/>
  <c r="B23" i="132"/>
  <c r="A22" i="132"/>
  <c r="C22" i="132"/>
  <c r="A22" i="127"/>
  <c r="B23" i="127"/>
  <c r="C22" i="127"/>
  <c r="S20" i="135"/>
  <c r="M21" i="126"/>
  <c r="U21" i="126" s="1"/>
  <c r="K21" i="126"/>
  <c r="M21" i="134"/>
  <c r="U21" i="134" s="1"/>
  <c r="K21" i="134"/>
  <c r="C22" i="135"/>
  <c r="A22" i="135"/>
  <c r="B23" i="135"/>
  <c r="M21" i="123"/>
  <c r="U21" i="123" s="1"/>
  <c r="K21" i="123"/>
  <c r="S20" i="126"/>
  <c r="S20" i="140"/>
  <c r="M21" i="146"/>
  <c r="U21" i="146" s="1"/>
  <c r="K21" i="146"/>
  <c r="S21" i="146"/>
  <c r="M21" i="133"/>
  <c r="S21" i="133" s="1"/>
  <c r="K21" i="133"/>
  <c r="C22" i="124"/>
  <c r="B23" i="124"/>
  <c r="A22" i="124"/>
  <c r="A22" i="141"/>
  <c r="C22" i="141"/>
  <c r="B23" i="141"/>
  <c r="B23" i="136"/>
  <c r="A22" i="136"/>
  <c r="C22" i="136"/>
  <c r="K21" i="137"/>
  <c r="M21" i="137"/>
  <c r="S21" i="137" s="1"/>
  <c r="S20" i="138"/>
  <c r="M21" i="120"/>
  <c r="U21" i="120" s="1"/>
  <c r="K21" i="120"/>
  <c r="K21" i="125"/>
  <c r="M21" i="125"/>
  <c r="U21" i="125" s="1"/>
  <c r="M21" i="138"/>
  <c r="U21" i="138" s="1"/>
  <c r="K21" i="138"/>
  <c r="C22" i="121"/>
  <c r="A22" i="121"/>
  <c r="B23" i="121"/>
  <c r="C22" i="139"/>
  <c r="B23" i="139"/>
  <c r="A22" i="139"/>
  <c r="A22" i="130"/>
  <c r="B23" i="130"/>
  <c r="C22" i="130"/>
  <c r="S20" i="128"/>
  <c r="M21" i="132"/>
  <c r="U21" i="132" s="1"/>
  <c r="K21" i="132"/>
  <c r="K21" i="127"/>
  <c r="M21" i="127"/>
  <c r="U21" i="127" s="1"/>
  <c r="S20" i="137"/>
  <c r="B23" i="144"/>
  <c r="C22" i="144"/>
  <c r="A22" i="144"/>
  <c r="B23" i="118"/>
  <c r="A22" i="118"/>
  <c r="C22" i="118"/>
  <c r="M21" i="142"/>
  <c r="U21" i="142" s="1"/>
  <c r="K21" i="142"/>
  <c r="M21" i="141"/>
  <c r="U21" i="141" s="1"/>
  <c r="K21" i="141"/>
  <c r="C22" i="129"/>
  <c r="B23" i="129"/>
  <c r="A22" i="129"/>
  <c r="B23" i="123"/>
  <c r="A22" i="123"/>
  <c r="C22" i="123"/>
  <c r="M21" i="118"/>
  <c r="U21" i="118" s="1"/>
  <c r="K21" i="118"/>
  <c r="M21" i="119"/>
  <c r="U21" i="119" s="1"/>
  <c r="K21" i="119"/>
  <c r="B23" i="142"/>
  <c r="A22" i="142"/>
  <c r="C22" i="142"/>
  <c r="S20" i="127"/>
  <c r="A22" i="133"/>
  <c r="B23" i="133"/>
  <c r="C22" i="133"/>
  <c r="K21" i="124"/>
  <c r="M21" i="124"/>
  <c r="U21" i="124" s="1"/>
  <c r="U20" i="129"/>
  <c r="M21" i="145"/>
  <c r="U21" i="145" s="1"/>
  <c r="K21" i="145"/>
  <c r="C22" i="122"/>
  <c r="B23" i="122"/>
  <c r="A22" i="122"/>
  <c r="A22" i="120"/>
  <c r="C22" i="120"/>
  <c r="B23" i="120"/>
  <c r="S20" i="121"/>
  <c r="B23" i="125"/>
  <c r="C22" i="125"/>
  <c r="A22" i="125"/>
  <c r="M21" i="129"/>
  <c r="U21" i="129" s="1"/>
  <c r="K21" i="129"/>
  <c r="C22" i="138"/>
  <c r="B23" i="138"/>
  <c r="A22" i="138"/>
  <c r="M21" i="139"/>
  <c r="U21" i="139" s="1"/>
  <c r="K21" i="139"/>
  <c r="S21" i="139"/>
  <c r="M21" i="131"/>
  <c r="U21" i="131" s="1"/>
  <c r="K21" i="131"/>
  <c r="K21" i="135"/>
  <c r="M21" i="135"/>
  <c r="U21" i="135" s="1"/>
  <c r="U20" i="141"/>
  <c r="U21" i="10"/>
  <c r="M22" i="10"/>
  <c r="A23" i="10"/>
  <c r="K23" i="10" s="1"/>
  <c r="C23" i="10"/>
  <c r="B24" i="10"/>
  <c r="S21" i="142" l="1"/>
  <c r="U21" i="133"/>
  <c r="S21" i="123"/>
  <c r="S21" i="145"/>
  <c r="S21" i="124"/>
  <c r="S21" i="118"/>
  <c r="S21" i="120"/>
  <c r="S21" i="122"/>
  <c r="U21" i="143"/>
  <c r="S21" i="125"/>
  <c r="C23" i="129"/>
  <c r="A23" i="129"/>
  <c r="B24" i="129"/>
  <c r="B24" i="121"/>
  <c r="A23" i="121"/>
  <c r="C23" i="121"/>
  <c r="C23" i="134"/>
  <c r="A23" i="134"/>
  <c r="B24" i="134"/>
  <c r="K22" i="126"/>
  <c r="M22" i="126"/>
  <c r="U22" i="126" s="1"/>
  <c r="B24" i="138"/>
  <c r="A23" i="138"/>
  <c r="C23" i="138"/>
  <c r="K22" i="122"/>
  <c r="M22" i="122"/>
  <c r="U22" i="122" s="1"/>
  <c r="S22" i="122"/>
  <c r="M22" i="133"/>
  <c r="U22" i="133" s="1"/>
  <c r="K22" i="133"/>
  <c r="C23" i="142"/>
  <c r="A23" i="142"/>
  <c r="B24" i="142"/>
  <c r="K22" i="123"/>
  <c r="M22" i="123"/>
  <c r="U22" i="123" s="1"/>
  <c r="M22" i="118"/>
  <c r="U22" i="118" s="1"/>
  <c r="K22" i="118"/>
  <c r="C23" i="144"/>
  <c r="B24" i="144"/>
  <c r="A23" i="144"/>
  <c r="M22" i="139"/>
  <c r="S22" i="139" s="1"/>
  <c r="K22" i="139"/>
  <c r="M22" i="121"/>
  <c r="S22" i="121" s="1"/>
  <c r="K22" i="121"/>
  <c r="U21" i="137"/>
  <c r="K22" i="136"/>
  <c r="M22" i="136"/>
  <c r="U22" i="136" s="1"/>
  <c r="M22" i="141"/>
  <c r="U22" i="141" s="1"/>
  <c r="K22" i="141"/>
  <c r="K22" i="135"/>
  <c r="M22" i="135"/>
  <c r="U22" i="135" s="1"/>
  <c r="M22" i="131"/>
  <c r="U22" i="131" s="1"/>
  <c r="K22" i="131"/>
  <c r="S22" i="131"/>
  <c r="B24" i="137"/>
  <c r="C23" i="137"/>
  <c r="A23" i="137"/>
  <c r="A23" i="128"/>
  <c r="C23" i="128"/>
  <c r="B24" i="128"/>
  <c r="M22" i="119"/>
  <c r="U22" i="119" s="1"/>
  <c r="K22" i="119"/>
  <c r="M22" i="120"/>
  <c r="U22" i="120" s="1"/>
  <c r="K22" i="120"/>
  <c r="K22" i="142"/>
  <c r="M22" i="142"/>
  <c r="U22" i="142" s="1"/>
  <c r="K22" i="130"/>
  <c r="M22" i="130"/>
  <c r="U22" i="130" s="1"/>
  <c r="S22" i="130"/>
  <c r="B24" i="135"/>
  <c r="A23" i="135"/>
  <c r="C23" i="135"/>
  <c r="M22" i="127"/>
  <c r="U22" i="127" s="1"/>
  <c r="K22" i="127"/>
  <c r="M22" i="137"/>
  <c r="U22" i="137" s="1"/>
  <c r="K22" i="137"/>
  <c r="S22" i="137"/>
  <c r="M22" i="146"/>
  <c r="U22" i="146" s="1"/>
  <c r="K22" i="146"/>
  <c r="S21" i="131"/>
  <c r="K22" i="125"/>
  <c r="M22" i="125"/>
  <c r="U22" i="125" s="1"/>
  <c r="S22" i="125"/>
  <c r="A23" i="120"/>
  <c r="B24" i="120"/>
  <c r="C23" i="120"/>
  <c r="A23" i="122"/>
  <c r="B24" i="122"/>
  <c r="C23" i="122"/>
  <c r="S21" i="119"/>
  <c r="A23" i="123"/>
  <c r="C23" i="123"/>
  <c r="B24" i="123"/>
  <c r="S21" i="141"/>
  <c r="B24" i="118"/>
  <c r="A23" i="118"/>
  <c r="C23" i="118"/>
  <c r="S21" i="132"/>
  <c r="A23" i="139"/>
  <c r="B24" i="139"/>
  <c r="C23" i="139"/>
  <c r="C23" i="136"/>
  <c r="B24" i="136"/>
  <c r="A23" i="136"/>
  <c r="M22" i="124"/>
  <c r="U22" i="124" s="1"/>
  <c r="K22" i="124"/>
  <c r="S21" i="126"/>
  <c r="K22" i="132"/>
  <c r="M22" i="132"/>
  <c r="U22" i="132" s="1"/>
  <c r="M22" i="134"/>
  <c r="U22" i="134" s="1"/>
  <c r="K22" i="134"/>
  <c r="M22" i="145"/>
  <c r="U22" i="145" s="1"/>
  <c r="K22" i="145"/>
  <c r="B24" i="146"/>
  <c r="C23" i="146"/>
  <c r="A23" i="146"/>
  <c r="C23" i="119"/>
  <c r="B24" i="119"/>
  <c r="A23" i="119"/>
  <c r="M22" i="143"/>
  <c r="U22" i="143" s="1"/>
  <c r="K22" i="143"/>
  <c r="K22" i="140"/>
  <c r="M22" i="140"/>
  <c r="U22" i="140" s="1"/>
  <c r="M22" i="138"/>
  <c r="U22" i="138" s="1"/>
  <c r="K22" i="138"/>
  <c r="S22" i="138"/>
  <c r="A23" i="125"/>
  <c r="B24" i="125"/>
  <c r="C23" i="125"/>
  <c r="B24" i="133"/>
  <c r="A23" i="133"/>
  <c r="C23" i="133"/>
  <c r="C23" i="131"/>
  <c r="B24" i="131"/>
  <c r="A23" i="131"/>
  <c r="K22" i="128"/>
  <c r="M22" i="128"/>
  <c r="S22" i="128" s="1"/>
  <c r="S21" i="135"/>
  <c r="S21" i="129"/>
  <c r="K22" i="129"/>
  <c r="M22" i="129"/>
  <c r="S22" i="129" s="1"/>
  <c r="K22" i="144"/>
  <c r="M22" i="144"/>
  <c r="U22" i="144" s="1"/>
  <c r="S21" i="127"/>
  <c r="A23" i="130"/>
  <c r="C23" i="130"/>
  <c r="B24" i="130"/>
  <c r="S21" i="138"/>
  <c r="C23" i="141"/>
  <c r="A23" i="141"/>
  <c r="B24" i="141"/>
  <c r="A23" i="124"/>
  <c r="B24" i="124"/>
  <c r="C23" i="124"/>
  <c r="S21" i="134"/>
  <c r="A23" i="127"/>
  <c r="C23" i="127"/>
  <c r="B24" i="127"/>
  <c r="A23" i="132"/>
  <c r="C23" i="132"/>
  <c r="B24" i="132"/>
  <c r="S21" i="121"/>
  <c r="S21" i="136"/>
  <c r="A23" i="145"/>
  <c r="C23" i="145"/>
  <c r="B24" i="145"/>
  <c r="A23" i="126"/>
  <c r="C23" i="126"/>
  <c r="B24" i="126"/>
  <c r="S21" i="128"/>
  <c r="B24" i="143"/>
  <c r="A23" i="143"/>
  <c r="C23" i="143"/>
  <c r="C23" i="140"/>
  <c r="A23" i="140"/>
  <c r="B24" i="140"/>
  <c r="M23" i="10"/>
  <c r="S23" i="10" s="1"/>
  <c r="A24" i="10"/>
  <c r="K24" i="10" s="1"/>
  <c r="C24" i="10"/>
  <c r="B25" i="10"/>
  <c r="S22" i="10"/>
  <c r="U22" i="10"/>
  <c r="S22" i="145" l="1"/>
  <c r="S22" i="120"/>
  <c r="U22" i="139"/>
  <c r="S22" i="140"/>
  <c r="S22" i="132"/>
  <c r="S22" i="127"/>
  <c r="U22" i="121"/>
  <c r="S22" i="126"/>
  <c r="U22" i="129"/>
  <c r="M23" i="127"/>
  <c r="U23" i="127" s="1"/>
  <c r="K23" i="127"/>
  <c r="S23" i="127"/>
  <c r="K23" i="125"/>
  <c r="M23" i="125"/>
  <c r="S23" i="125" s="1"/>
  <c r="C24" i="142"/>
  <c r="B25" i="142"/>
  <c r="A24" i="142"/>
  <c r="K23" i="134"/>
  <c r="M23" i="134"/>
  <c r="S23" i="134" s="1"/>
  <c r="C24" i="121"/>
  <c r="B25" i="121"/>
  <c r="A24" i="121"/>
  <c r="M23" i="140"/>
  <c r="S23" i="140" s="1"/>
  <c r="K23" i="140"/>
  <c r="A24" i="143"/>
  <c r="B25" i="143"/>
  <c r="C24" i="143"/>
  <c r="K23" i="126"/>
  <c r="M23" i="126"/>
  <c r="U23" i="126" s="1"/>
  <c r="S23" i="126"/>
  <c r="M23" i="132"/>
  <c r="U23" i="132" s="1"/>
  <c r="K23" i="132"/>
  <c r="S23" i="132"/>
  <c r="B25" i="141"/>
  <c r="A24" i="141"/>
  <c r="C24" i="141"/>
  <c r="A24" i="130"/>
  <c r="B25" i="130"/>
  <c r="C24" i="130"/>
  <c r="U22" i="128"/>
  <c r="A24" i="131"/>
  <c r="C24" i="131"/>
  <c r="B25" i="131"/>
  <c r="C24" i="133"/>
  <c r="B25" i="133"/>
  <c r="A24" i="133"/>
  <c r="K23" i="146"/>
  <c r="M23" i="146"/>
  <c r="U23" i="146" s="1"/>
  <c r="M23" i="136"/>
  <c r="S23" i="136" s="1"/>
  <c r="K23" i="136"/>
  <c r="C24" i="139"/>
  <c r="B25" i="139"/>
  <c r="A24" i="139"/>
  <c r="K23" i="118"/>
  <c r="M23" i="118"/>
  <c r="U23" i="118" s="1"/>
  <c r="S23" i="118"/>
  <c r="A24" i="122"/>
  <c r="B25" i="122"/>
  <c r="C24" i="122"/>
  <c r="K23" i="120"/>
  <c r="M23" i="120"/>
  <c r="U23" i="120" s="1"/>
  <c r="S23" i="120"/>
  <c r="A24" i="135"/>
  <c r="C24" i="135"/>
  <c r="B25" i="135"/>
  <c r="S22" i="142"/>
  <c r="M23" i="137"/>
  <c r="U23" i="137" s="1"/>
  <c r="K23" i="137"/>
  <c r="S22" i="136"/>
  <c r="S22" i="123"/>
  <c r="K23" i="142"/>
  <c r="M23" i="142"/>
  <c r="U23" i="142" s="1"/>
  <c r="A24" i="129"/>
  <c r="C24" i="129"/>
  <c r="B25" i="129"/>
  <c r="A24" i="140"/>
  <c r="C24" i="140"/>
  <c r="B25" i="140"/>
  <c r="M23" i="143"/>
  <c r="U23" i="143" s="1"/>
  <c r="K23" i="143"/>
  <c r="M23" i="145"/>
  <c r="U23" i="145" s="1"/>
  <c r="K23" i="145"/>
  <c r="M23" i="124"/>
  <c r="U23" i="124" s="1"/>
  <c r="K23" i="124"/>
  <c r="M23" i="131"/>
  <c r="S23" i="131" s="1"/>
  <c r="K23" i="131"/>
  <c r="K23" i="133"/>
  <c r="M23" i="133"/>
  <c r="S23" i="133" s="1"/>
  <c r="K23" i="128"/>
  <c r="M23" i="128"/>
  <c r="S23" i="128" s="1"/>
  <c r="U23" i="128"/>
  <c r="A24" i="145"/>
  <c r="B25" i="145"/>
  <c r="C24" i="145"/>
  <c r="B25" i="127"/>
  <c r="A24" i="127"/>
  <c r="C24" i="127"/>
  <c r="M23" i="141"/>
  <c r="U23" i="141" s="1"/>
  <c r="K23" i="141"/>
  <c r="S23" i="141"/>
  <c r="K23" i="119"/>
  <c r="M23" i="119"/>
  <c r="U23" i="119" s="1"/>
  <c r="S22" i="124"/>
  <c r="A24" i="136"/>
  <c r="C24" i="136"/>
  <c r="B25" i="136"/>
  <c r="K23" i="139"/>
  <c r="M23" i="139"/>
  <c r="U23" i="139" s="1"/>
  <c r="C24" i="118"/>
  <c r="A24" i="118"/>
  <c r="B25" i="118"/>
  <c r="M23" i="123"/>
  <c r="U23" i="123" s="1"/>
  <c r="K23" i="123"/>
  <c r="M23" i="122"/>
  <c r="U23" i="122" s="1"/>
  <c r="K23" i="122"/>
  <c r="S22" i="146"/>
  <c r="C24" i="128"/>
  <c r="B25" i="128"/>
  <c r="A24" i="128"/>
  <c r="S22" i="141"/>
  <c r="S22" i="118"/>
  <c r="M23" i="138"/>
  <c r="S23" i="138" s="1"/>
  <c r="K23" i="138"/>
  <c r="M23" i="129"/>
  <c r="U23" i="129" s="1"/>
  <c r="K23" i="129"/>
  <c r="B25" i="123"/>
  <c r="A24" i="123"/>
  <c r="C24" i="123"/>
  <c r="C24" i="120"/>
  <c r="B25" i="120"/>
  <c r="A24" i="120"/>
  <c r="M23" i="135"/>
  <c r="U23" i="135" s="1"/>
  <c r="K23" i="135"/>
  <c r="S23" i="135"/>
  <c r="C24" i="144"/>
  <c r="A24" i="144"/>
  <c r="B25" i="144"/>
  <c r="A24" i="126"/>
  <c r="C24" i="126"/>
  <c r="B25" i="126"/>
  <c r="A24" i="132"/>
  <c r="B25" i="132"/>
  <c r="C24" i="132"/>
  <c r="A24" i="124"/>
  <c r="B25" i="124"/>
  <c r="C24" i="124"/>
  <c r="M23" i="130"/>
  <c r="U23" i="130" s="1"/>
  <c r="K23" i="130"/>
  <c r="S22" i="144"/>
  <c r="B25" i="125"/>
  <c r="A24" i="125"/>
  <c r="C24" i="125"/>
  <c r="S22" i="143"/>
  <c r="C24" i="119"/>
  <c r="B25" i="119"/>
  <c r="A24" i="119"/>
  <c r="A24" i="146"/>
  <c r="B25" i="146"/>
  <c r="C24" i="146"/>
  <c r="S22" i="134"/>
  <c r="S22" i="119"/>
  <c r="A24" i="137"/>
  <c r="C24" i="137"/>
  <c r="B25" i="137"/>
  <c r="S22" i="135"/>
  <c r="K23" i="144"/>
  <c r="M23" i="144"/>
  <c r="U23" i="144" s="1"/>
  <c r="S22" i="133"/>
  <c r="A24" i="138"/>
  <c r="B25" i="138"/>
  <c r="C24" i="138"/>
  <c r="C24" i="134"/>
  <c r="A24" i="134"/>
  <c r="B25" i="134"/>
  <c r="K23" i="121"/>
  <c r="M23" i="121"/>
  <c r="U23" i="121" s="1"/>
  <c r="S23" i="121"/>
  <c r="C25" i="10"/>
  <c r="B26" i="10"/>
  <c r="A25" i="10"/>
  <c r="K25" i="10" s="1"/>
  <c r="M24" i="10"/>
  <c r="U24" i="10" s="1"/>
  <c r="U23" i="10"/>
  <c r="S23" i="123" l="1"/>
  <c r="S23" i="143"/>
  <c r="U23" i="125"/>
  <c r="U23" i="138"/>
  <c r="U23" i="131"/>
  <c r="U23" i="133"/>
  <c r="U23" i="134"/>
  <c r="M24" i="134"/>
  <c r="U24" i="134" s="1"/>
  <c r="K24" i="134"/>
  <c r="C25" i="146"/>
  <c r="B26" i="146"/>
  <c r="A25" i="146"/>
  <c r="K24" i="136"/>
  <c r="M24" i="136"/>
  <c r="U24" i="136" s="1"/>
  <c r="B26" i="141"/>
  <c r="A25" i="141"/>
  <c r="C25" i="141"/>
  <c r="A25" i="143"/>
  <c r="C25" i="143"/>
  <c r="B26" i="143"/>
  <c r="B26" i="142"/>
  <c r="A25" i="142"/>
  <c r="C25" i="142"/>
  <c r="K24" i="146"/>
  <c r="M24" i="146"/>
  <c r="U24" i="146" s="1"/>
  <c r="C25" i="132"/>
  <c r="B26" i="132"/>
  <c r="A25" i="132"/>
  <c r="M24" i="126"/>
  <c r="U24" i="126" s="1"/>
  <c r="K24" i="126"/>
  <c r="S24" i="126"/>
  <c r="C25" i="120"/>
  <c r="A25" i="120"/>
  <c r="B26" i="120"/>
  <c r="B26" i="123"/>
  <c r="A25" i="123"/>
  <c r="C25" i="123"/>
  <c r="M24" i="118"/>
  <c r="U24" i="118" s="1"/>
  <c r="K24" i="118"/>
  <c r="S24" i="118"/>
  <c r="M24" i="127"/>
  <c r="U24" i="127" s="1"/>
  <c r="K24" i="127"/>
  <c r="K24" i="145"/>
  <c r="M24" i="145"/>
  <c r="U24" i="145" s="1"/>
  <c r="S24" i="145"/>
  <c r="K24" i="129"/>
  <c r="M24" i="129"/>
  <c r="U24" i="129" s="1"/>
  <c r="M24" i="135"/>
  <c r="U24" i="135" s="1"/>
  <c r="K24" i="135"/>
  <c r="S23" i="146"/>
  <c r="A25" i="133"/>
  <c r="B26" i="133"/>
  <c r="C25" i="133"/>
  <c r="K24" i="131"/>
  <c r="M24" i="131"/>
  <c r="U24" i="131" s="1"/>
  <c r="K24" i="130"/>
  <c r="M24" i="130"/>
  <c r="U24" i="130" s="1"/>
  <c r="S24" i="130"/>
  <c r="K24" i="143"/>
  <c r="M24" i="143"/>
  <c r="U24" i="143" s="1"/>
  <c r="K24" i="121"/>
  <c r="M24" i="121"/>
  <c r="U24" i="121" s="1"/>
  <c r="M24" i="123"/>
  <c r="U24" i="123" s="1"/>
  <c r="K24" i="123"/>
  <c r="B26" i="118"/>
  <c r="A25" i="118"/>
  <c r="C25" i="118"/>
  <c r="C25" i="145"/>
  <c r="B26" i="145"/>
  <c r="A25" i="145"/>
  <c r="C25" i="130"/>
  <c r="B26" i="130"/>
  <c r="A25" i="130"/>
  <c r="S23" i="144"/>
  <c r="B26" i="137"/>
  <c r="C25" i="137"/>
  <c r="A25" i="137"/>
  <c r="M24" i="119"/>
  <c r="U24" i="119" s="1"/>
  <c r="K24" i="119"/>
  <c r="S23" i="130"/>
  <c r="A25" i="124"/>
  <c r="C25" i="124"/>
  <c r="B26" i="124"/>
  <c r="K24" i="132"/>
  <c r="M24" i="132"/>
  <c r="U24" i="132" s="1"/>
  <c r="C25" i="144"/>
  <c r="B26" i="144"/>
  <c r="A25" i="144"/>
  <c r="S23" i="129"/>
  <c r="K24" i="128"/>
  <c r="M24" i="128"/>
  <c r="U24" i="128" s="1"/>
  <c r="S23" i="122"/>
  <c r="C25" i="136"/>
  <c r="B26" i="136"/>
  <c r="A25" i="136"/>
  <c r="S23" i="119"/>
  <c r="B26" i="127"/>
  <c r="A25" i="127"/>
  <c r="C25" i="127"/>
  <c r="S23" i="145"/>
  <c r="K24" i="140"/>
  <c r="M24" i="140"/>
  <c r="U24" i="140" s="1"/>
  <c r="S23" i="142"/>
  <c r="A25" i="122"/>
  <c r="B26" i="122"/>
  <c r="C25" i="122"/>
  <c r="U23" i="136"/>
  <c r="U23" i="140"/>
  <c r="A25" i="121"/>
  <c r="C25" i="121"/>
  <c r="B26" i="121"/>
  <c r="K24" i="138"/>
  <c r="M24" i="138"/>
  <c r="S24" i="138" s="1"/>
  <c r="M24" i="137"/>
  <c r="U24" i="137" s="1"/>
  <c r="K24" i="137"/>
  <c r="S24" i="137"/>
  <c r="C25" i="125"/>
  <c r="B26" i="125"/>
  <c r="A25" i="125"/>
  <c r="K24" i="120"/>
  <c r="M24" i="120"/>
  <c r="U24" i="120" s="1"/>
  <c r="S24" i="120"/>
  <c r="C25" i="140"/>
  <c r="B26" i="140"/>
  <c r="A25" i="140"/>
  <c r="A25" i="139"/>
  <c r="C25" i="139"/>
  <c r="B26" i="139"/>
  <c r="M24" i="133"/>
  <c r="S24" i="133" s="1"/>
  <c r="K24" i="133"/>
  <c r="B26" i="134"/>
  <c r="A25" i="134"/>
  <c r="C25" i="134"/>
  <c r="C25" i="138"/>
  <c r="B26" i="138"/>
  <c r="A25" i="138"/>
  <c r="A25" i="119"/>
  <c r="B26" i="119"/>
  <c r="C25" i="119"/>
  <c r="K24" i="125"/>
  <c r="M24" i="125"/>
  <c r="S24" i="125" s="1"/>
  <c r="K24" i="124"/>
  <c r="M24" i="124"/>
  <c r="U24" i="124" s="1"/>
  <c r="S24" i="124"/>
  <c r="A25" i="126"/>
  <c r="B26" i="126"/>
  <c r="C25" i="126"/>
  <c r="K24" i="144"/>
  <c r="M24" i="144"/>
  <c r="S24" i="144" s="1"/>
  <c r="U24" i="144"/>
  <c r="C25" i="128"/>
  <c r="A25" i="128"/>
  <c r="B26" i="128"/>
  <c r="S23" i="139"/>
  <c r="S23" i="124"/>
  <c r="C25" i="129"/>
  <c r="B26" i="129"/>
  <c r="A25" i="129"/>
  <c r="S23" i="137"/>
  <c r="B26" i="135"/>
  <c r="A25" i="135"/>
  <c r="C25" i="135"/>
  <c r="M24" i="122"/>
  <c r="S24" i="122" s="1"/>
  <c r="K24" i="122"/>
  <c r="K24" i="139"/>
  <c r="M24" i="139"/>
  <c r="U24" i="139" s="1"/>
  <c r="C25" i="131"/>
  <c r="B26" i="131"/>
  <c r="A25" i="131"/>
  <c r="M24" i="141"/>
  <c r="S24" i="141" s="1"/>
  <c r="K24" i="141"/>
  <c r="M24" i="142"/>
  <c r="U24" i="142" s="1"/>
  <c r="K24" i="142"/>
  <c r="M25" i="10"/>
  <c r="S25" i="10" s="1"/>
  <c r="S24" i="10"/>
  <c r="A26" i="10"/>
  <c r="K26" i="10" s="1"/>
  <c r="B27" i="10"/>
  <c r="C26" i="10"/>
  <c r="S24" i="139" l="1"/>
  <c r="S24" i="135"/>
  <c r="S24" i="134"/>
  <c r="U24" i="141"/>
  <c r="S24" i="132"/>
  <c r="S24" i="121"/>
  <c r="C26" i="138"/>
  <c r="B27" i="138"/>
  <c r="A26" i="138"/>
  <c r="A26" i="139"/>
  <c r="C26" i="139"/>
  <c r="B27" i="139"/>
  <c r="C26" i="140"/>
  <c r="B27" i="140"/>
  <c r="A26" i="140"/>
  <c r="A26" i="122"/>
  <c r="C26" i="122"/>
  <c r="B27" i="122"/>
  <c r="K25" i="137"/>
  <c r="M25" i="137"/>
  <c r="U25" i="137" s="1"/>
  <c r="A26" i="145"/>
  <c r="C26" i="145"/>
  <c r="B27" i="145"/>
  <c r="C26" i="118"/>
  <c r="A26" i="118"/>
  <c r="B27" i="118"/>
  <c r="M25" i="123"/>
  <c r="U25" i="123" s="1"/>
  <c r="K25" i="123"/>
  <c r="S25" i="123"/>
  <c r="B27" i="142"/>
  <c r="A26" i="142"/>
  <c r="C26" i="142"/>
  <c r="S24" i="142"/>
  <c r="U24" i="122"/>
  <c r="K25" i="135"/>
  <c r="M25" i="135"/>
  <c r="U25" i="135" s="1"/>
  <c r="A26" i="129"/>
  <c r="C26" i="129"/>
  <c r="B27" i="129"/>
  <c r="B27" i="128"/>
  <c r="A26" i="128"/>
  <c r="C26" i="128"/>
  <c r="M25" i="126"/>
  <c r="S25" i="126" s="1"/>
  <c r="K25" i="126"/>
  <c r="U24" i="125"/>
  <c r="C26" i="119"/>
  <c r="A26" i="119"/>
  <c r="B27" i="119"/>
  <c r="U24" i="133"/>
  <c r="M25" i="125"/>
  <c r="S25" i="125" s="1"/>
  <c r="K25" i="125"/>
  <c r="M25" i="122"/>
  <c r="S25" i="122" s="1"/>
  <c r="K25" i="122"/>
  <c r="C26" i="127"/>
  <c r="A26" i="127"/>
  <c r="B27" i="127"/>
  <c r="A26" i="124"/>
  <c r="C26" i="124"/>
  <c r="B27" i="124"/>
  <c r="S24" i="119"/>
  <c r="A26" i="130"/>
  <c r="C26" i="130"/>
  <c r="B27" i="130"/>
  <c r="S24" i="123"/>
  <c r="S24" i="131"/>
  <c r="A26" i="133"/>
  <c r="B27" i="133"/>
  <c r="C26" i="133"/>
  <c r="S24" i="127"/>
  <c r="B27" i="123"/>
  <c r="A26" i="123"/>
  <c r="C26" i="123"/>
  <c r="B27" i="132"/>
  <c r="A26" i="132"/>
  <c r="C26" i="132"/>
  <c r="C26" i="143"/>
  <c r="A26" i="143"/>
  <c r="B27" i="143"/>
  <c r="K25" i="141"/>
  <c r="M25" i="141"/>
  <c r="U25" i="141" s="1"/>
  <c r="S25" i="141"/>
  <c r="M25" i="129"/>
  <c r="U25" i="129" s="1"/>
  <c r="K25" i="129"/>
  <c r="B27" i="136"/>
  <c r="A26" i="136"/>
  <c r="C26" i="136"/>
  <c r="B27" i="144"/>
  <c r="A26" i="144"/>
  <c r="C26" i="144"/>
  <c r="M25" i="132"/>
  <c r="U25" i="132" s="1"/>
  <c r="K25" i="132"/>
  <c r="A26" i="135"/>
  <c r="C26" i="135"/>
  <c r="B27" i="135"/>
  <c r="M25" i="128"/>
  <c r="U25" i="128" s="1"/>
  <c r="K25" i="128"/>
  <c r="K25" i="119"/>
  <c r="M25" i="119"/>
  <c r="U25" i="119" s="1"/>
  <c r="M25" i="139"/>
  <c r="S25" i="139" s="1"/>
  <c r="K25" i="139"/>
  <c r="U25" i="139"/>
  <c r="C26" i="125"/>
  <c r="B27" i="125"/>
  <c r="A26" i="125"/>
  <c r="C26" i="121"/>
  <c r="B27" i="121"/>
  <c r="A26" i="121"/>
  <c r="A26" i="137"/>
  <c r="C26" i="137"/>
  <c r="B27" i="137"/>
  <c r="M25" i="133"/>
  <c r="U25" i="133" s="1"/>
  <c r="K25" i="133"/>
  <c r="S25" i="133"/>
  <c r="C26" i="120"/>
  <c r="B27" i="120"/>
  <c r="A26" i="120"/>
  <c r="A26" i="141"/>
  <c r="B27" i="141"/>
  <c r="C26" i="141"/>
  <c r="K25" i="146"/>
  <c r="M25" i="146"/>
  <c r="U25" i="146" s="1"/>
  <c r="B27" i="131"/>
  <c r="A26" i="131"/>
  <c r="C26" i="131"/>
  <c r="C26" i="126"/>
  <c r="B27" i="126"/>
  <c r="A26" i="126"/>
  <c r="B27" i="134"/>
  <c r="C26" i="134"/>
  <c r="A26" i="134"/>
  <c r="M25" i="121"/>
  <c r="U25" i="121" s="1"/>
  <c r="K25" i="121"/>
  <c r="K25" i="127"/>
  <c r="M25" i="127"/>
  <c r="U25" i="127" s="1"/>
  <c r="S25" i="127"/>
  <c r="M25" i="130"/>
  <c r="U25" i="130" s="1"/>
  <c r="K25" i="130"/>
  <c r="M25" i="131"/>
  <c r="U25" i="131" s="1"/>
  <c r="K25" i="131"/>
  <c r="K25" i="138"/>
  <c r="M25" i="138"/>
  <c r="U25" i="138" s="1"/>
  <c r="M25" i="134"/>
  <c r="U25" i="134" s="1"/>
  <c r="K25" i="134"/>
  <c r="S25" i="134"/>
  <c r="K25" i="140"/>
  <c r="M25" i="140"/>
  <c r="S25" i="140" s="1"/>
  <c r="U25" i="140"/>
  <c r="U24" i="138"/>
  <c r="S24" i="140"/>
  <c r="M25" i="136"/>
  <c r="S25" i="136" s="1"/>
  <c r="K25" i="136"/>
  <c r="U25" i="136"/>
  <c r="S24" i="128"/>
  <c r="M25" i="144"/>
  <c r="U25" i="144" s="1"/>
  <c r="K25" i="144"/>
  <c r="S25" i="144"/>
  <c r="M25" i="124"/>
  <c r="U25" i="124" s="1"/>
  <c r="K25" i="124"/>
  <c r="S25" i="124"/>
  <c r="M25" i="145"/>
  <c r="S25" i="145" s="1"/>
  <c r="K25" i="145"/>
  <c r="K25" i="118"/>
  <c r="M25" i="118"/>
  <c r="U25" i="118" s="1"/>
  <c r="S24" i="143"/>
  <c r="S24" i="129"/>
  <c r="K25" i="120"/>
  <c r="M25" i="120"/>
  <c r="U25" i="120" s="1"/>
  <c r="S24" i="146"/>
  <c r="M25" i="142"/>
  <c r="U25" i="142" s="1"/>
  <c r="K25" i="142"/>
  <c r="K25" i="143"/>
  <c r="M25" i="143"/>
  <c r="U25" i="143" s="1"/>
  <c r="S24" i="136"/>
  <c r="C26" i="146"/>
  <c r="B27" i="146"/>
  <c r="A26" i="146"/>
  <c r="C27" i="10"/>
  <c r="B28" i="10"/>
  <c r="A27" i="10"/>
  <c r="K27" i="10" s="1"/>
  <c r="M26" i="10"/>
  <c r="S26" i="10" s="1"/>
  <c r="U25" i="10"/>
  <c r="S25" i="132" l="1"/>
  <c r="U25" i="122"/>
  <c r="S25" i="130"/>
  <c r="S25" i="129"/>
  <c r="S25" i="120"/>
  <c r="S25" i="135"/>
  <c r="K26" i="141"/>
  <c r="M26" i="141"/>
  <c r="U26" i="141" s="1"/>
  <c r="M26" i="119"/>
  <c r="U26" i="119" s="1"/>
  <c r="K26" i="119"/>
  <c r="B28" i="128"/>
  <c r="A27" i="128"/>
  <c r="C27" i="128"/>
  <c r="K26" i="145"/>
  <c r="M26" i="145"/>
  <c r="U26" i="145" s="1"/>
  <c r="S26" i="145"/>
  <c r="B28" i="140"/>
  <c r="A27" i="140"/>
  <c r="C27" i="140"/>
  <c r="M26" i="126"/>
  <c r="U26" i="126" s="1"/>
  <c r="K26" i="126"/>
  <c r="K26" i="131"/>
  <c r="M26" i="131"/>
  <c r="U26" i="131" s="1"/>
  <c r="M26" i="120"/>
  <c r="U26" i="120" s="1"/>
  <c r="K26" i="120"/>
  <c r="K26" i="137"/>
  <c r="M26" i="137"/>
  <c r="U26" i="137" s="1"/>
  <c r="K26" i="125"/>
  <c r="M26" i="125"/>
  <c r="U26" i="125" s="1"/>
  <c r="C27" i="135"/>
  <c r="B28" i="135"/>
  <c r="A27" i="135"/>
  <c r="B28" i="144"/>
  <c r="A27" i="144"/>
  <c r="C27" i="144"/>
  <c r="B28" i="127"/>
  <c r="A27" i="127"/>
  <c r="C27" i="127"/>
  <c r="C27" i="129"/>
  <c r="B28" i="129"/>
  <c r="A27" i="129"/>
  <c r="S25" i="137"/>
  <c r="M26" i="138"/>
  <c r="U26" i="138" s="1"/>
  <c r="K26" i="138"/>
  <c r="A27" i="146"/>
  <c r="B28" i="146"/>
  <c r="C27" i="146"/>
  <c r="B28" i="134"/>
  <c r="A27" i="134"/>
  <c r="C27" i="134"/>
  <c r="K26" i="144"/>
  <c r="M26" i="144"/>
  <c r="U26" i="144" s="1"/>
  <c r="B28" i="136"/>
  <c r="A27" i="136"/>
  <c r="C27" i="136"/>
  <c r="B28" i="132"/>
  <c r="A27" i="132"/>
  <c r="C27" i="132"/>
  <c r="M26" i="124"/>
  <c r="U26" i="124" s="1"/>
  <c r="K26" i="124"/>
  <c r="S26" i="124"/>
  <c r="M26" i="118"/>
  <c r="U26" i="118" s="1"/>
  <c r="K26" i="118"/>
  <c r="A27" i="122"/>
  <c r="C27" i="122"/>
  <c r="B28" i="122"/>
  <c r="S25" i="142"/>
  <c r="U25" i="145"/>
  <c r="S25" i="131"/>
  <c r="M26" i="134"/>
  <c r="S26" i="134" s="1"/>
  <c r="K26" i="134"/>
  <c r="U26" i="134"/>
  <c r="A27" i="126"/>
  <c r="B28" i="126"/>
  <c r="C27" i="126"/>
  <c r="C27" i="131"/>
  <c r="A27" i="131"/>
  <c r="B28" i="131"/>
  <c r="A27" i="120"/>
  <c r="B28" i="120"/>
  <c r="C27" i="120"/>
  <c r="M26" i="121"/>
  <c r="U26" i="121" s="1"/>
  <c r="K26" i="121"/>
  <c r="S26" i="121"/>
  <c r="C27" i="125"/>
  <c r="A27" i="125"/>
  <c r="B28" i="125"/>
  <c r="S25" i="128"/>
  <c r="K26" i="123"/>
  <c r="M26" i="123"/>
  <c r="U26" i="123" s="1"/>
  <c r="B28" i="133"/>
  <c r="C27" i="133"/>
  <c r="A27" i="133"/>
  <c r="B28" i="130"/>
  <c r="A27" i="130"/>
  <c r="C27" i="130"/>
  <c r="A27" i="124"/>
  <c r="C27" i="124"/>
  <c r="B28" i="124"/>
  <c r="K26" i="127"/>
  <c r="M26" i="127"/>
  <c r="S26" i="127" s="1"/>
  <c r="K26" i="142"/>
  <c r="M26" i="142"/>
  <c r="U26" i="142" s="1"/>
  <c r="S26" i="142"/>
  <c r="C27" i="145"/>
  <c r="B28" i="145"/>
  <c r="A27" i="145"/>
  <c r="M26" i="122"/>
  <c r="U26" i="122" s="1"/>
  <c r="K26" i="122"/>
  <c r="C27" i="139"/>
  <c r="B28" i="139"/>
  <c r="A27" i="139"/>
  <c r="A27" i="138"/>
  <c r="B28" i="138"/>
  <c r="C27" i="138"/>
  <c r="M26" i="143"/>
  <c r="S26" i="143" s="1"/>
  <c r="K26" i="143"/>
  <c r="M26" i="130"/>
  <c r="U26" i="130" s="1"/>
  <c r="K26" i="130"/>
  <c r="S26" i="130"/>
  <c r="M26" i="139"/>
  <c r="U26" i="139" s="1"/>
  <c r="K26" i="139"/>
  <c r="S26" i="139"/>
  <c r="M26" i="146"/>
  <c r="U26" i="146" s="1"/>
  <c r="K26" i="146"/>
  <c r="S25" i="143"/>
  <c r="S25" i="118"/>
  <c r="S25" i="138"/>
  <c r="S25" i="121"/>
  <c r="S25" i="146"/>
  <c r="A27" i="141"/>
  <c r="C27" i="141"/>
  <c r="B28" i="141"/>
  <c r="C27" i="137"/>
  <c r="A27" i="137"/>
  <c r="B28" i="137"/>
  <c r="C27" i="121"/>
  <c r="A27" i="121"/>
  <c r="B28" i="121"/>
  <c r="S25" i="119"/>
  <c r="M26" i="135"/>
  <c r="U26" i="135" s="1"/>
  <c r="K26" i="135"/>
  <c r="S26" i="135"/>
  <c r="M26" i="136"/>
  <c r="U26" i="136" s="1"/>
  <c r="K26" i="136"/>
  <c r="B28" i="143"/>
  <c r="A27" i="143"/>
  <c r="C27" i="143"/>
  <c r="M26" i="132"/>
  <c r="U26" i="132" s="1"/>
  <c r="K26" i="132"/>
  <c r="C27" i="123"/>
  <c r="B28" i="123"/>
  <c r="A27" i="123"/>
  <c r="M26" i="133"/>
  <c r="U26" i="133" s="1"/>
  <c r="K26" i="133"/>
  <c r="U25" i="125"/>
  <c r="B28" i="119"/>
  <c r="A27" i="119"/>
  <c r="C27" i="119"/>
  <c r="U25" i="126"/>
  <c r="M26" i="128"/>
  <c r="U26" i="128" s="1"/>
  <c r="K26" i="128"/>
  <c r="K26" i="129"/>
  <c r="M26" i="129"/>
  <c r="U26" i="129" s="1"/>
  <c r="C27" i="142"/>
  <c r="B28" i="142"/>
  <c r="A27" i="142"/>
  <c r="A27" i="118"/>
  <c r="B28" i="118"/>
  <c r="C27" i="118"/>
  <c r="M26" i="140"/>
  <c r="U26" i="140" s="1"/>
  <c r="K26" i="140"/>
  <c r="M27" i="10"/>
  <c r="C28" i="10"/>
  <c r="B29" i="10"/>
  <c r="A28" i="10"/>
  <c r="K28" i="10" s="1"/>
  <c r="U26" i="10"/>
  <c r="S26" i="136" l="1"/>
  <c r="S26" i="118"/>
  <c r="S26" i="144"/>
  <c r="S26" i="125"/>
  <c r="S26" i="140"/>
  <c r="S26" i="133"/>
  <c r="S26" i="122"/>
  <c r="S26" i="120"/>
  <c r="S26" i="128"/>
  <c r="S26" i="129"/>
  <c r="K27" i="137"/>
  <c r="M27" i="137"/>
  <c r="U27" i="137" s="1"/>
  <c r="A28" i="145"/>
  <c r="B29" i="145"/>
  <c r="C28" i="145"/>
  <c r="B29" i="124"/>
  <c r="A28" i="124"/>
  <c r="C28" i="124"/>
  <c r="B29" i="120"/>
  <c r="A28" i="120"/>
  <c r="C28" i="120"/>
  <c r="M27" i="132"/>
  <c r="U27" i="132" s="1"/>
  <c r="K27" i="132"/>
  <c r="C28" i="146"/>
  <c r="B29" i="146"/>
  <c r="A28" i="146"/>
  <c r="M27" i="128"/>
  <c r="U27" i="128" s="1"/>
  <c r="K27" i="128"/>
  <c r="B29" i="118"/>
  <c r="A28" i="118"/>
  <c r="C28" i="118"/>
  <c r="C28" i="123"/>
  <c r="B29" i="123"/>
  <c r="A28" i="123"/>
  <c r="M27" i="121"/>
  <c r="S27" i="121" s="1"/>
  <c r="K27" i="121"/>
  <c r="K27" i="139"/>
  <c r="M27" i="139"/>
  <c r="U27" i="139" s="1"/>
  <c r="U26" i="127"/>
  <c r="B29" i="130"/>
  <c r="A28" i="130"/>
  <c r="C28" i="130"/>
  <c r="S26" i="123"/>
  <c r="B29" i="125"/>
  <c r="A28" i="125"/>
  <c r="C28" i="125"/>
  <c r="M27" i="120"/>
  <c r="U27" i="120" s="1"/>
  <c r="K27" i="120"/>
  <c r="B29" i="132"/>
  <c r="A28" i="132"/>
  <c r="C28" i="132"/>
  <c r="M27" i="134"/>
  <c r="U27" i="134" s="1"/>
  <c r="K27" i="134"/>
  <c r="K27" i="146"/>
  <c r="M27" i="146"/>
  <c r="U27" i="146" s="1"/>
  <c r="K27" i="144"/>
  <c r="M27" i="144"/>
  <c r="U27" i="144" s="1"/>
  <c r="S27" i="144"/>
  <c r="S26" i="137"/>
  <c r="C28" i="128"/>
  <c r="B29" i="128"/>
  <c r="A28" i="128"/>
  <c r="S26" i="141"/>
  <c r="K27" i="123"/>
  <c r="M27" i="123"/>
  <c r="U27" i="123" s="1"/>
  <c r="S27" i="123"/>
  <c r="M27" i="141"/>
  <c r="S27" i="141" s="1"/>
  <c r="K27" i="141"/>
  <c r="U27" i="141"/>
  <c r="M27" i="138"/>
  <c r="U27" i="138" s="1"/>
  <c r="K27" i="138"/>
  <c r="M27" i="130"/>
  <c r="U27" i="130" s="1"/>
  <c r="K27" i="130"/>
  <c r="A28" i="133"/>
  <c r="C28" i="133"/>
  <c r="B29" i="133"/>
  <c r="M27" i="118"/>
  <c r="U27" i="118" s="1"/>
  <c r="K27" i="118"/>
  <c r="K27" i="119"/>
  <c r="M27" i="119"/>
  <c r="U27" i="119" s="1"/>
  <c r="S27" i="119"/>
  <c r="A28" i="141"/>
  <c r="B29" i="141"/>
  <c r="C28" i="141"/>
  <c r="S26" i="146"/>
  <c r="A28" i="139"/>
  <c r="C28" i="139"/>
  <c r="B29" i="139"/>
  <c r="M27" i="124"/>
  <c r="U27" i="124" s="1"/>
  <c r="K27" i="124"/>
  <c r="M27" i="133"/>
  <c r="U27" i="133" s="1"/>
  <c r="K27" i="133"/>
  <c r="M27" i="125"/>
  <c r="U27" i="125" s="1"/>
  <c r="K27" i="125"/>
  <c r="C28" i="131"/>
  <c r="A28" i="131"/>
  <c r="B29" i="131"/>
  <c r="C28" i="126"/>
  <c r="B29" i="126"/>
  <c r="A28" i="126"/>
  <c r="C28" i="122"/>
  <c r="B29" i="122"/>
  <c r="A28" i="122"/>
  <c r="A28" i="134"/>
  <c r="B29" i="134"/>
  <c r="C28" i="134"/>
  <c r="S26" i="138"/>
  <c r="K27" i="129"/>
  <c r="M27" i="129"/>
  <c r="U27" i="129" s="1"/>
  <c r="K27" i="127"/>
  <c r="M27" i="127"/>
  <c r="U27" i="127" s="1"/>
  <c r="C28" i="144"/>
  <c r="B29" i="144"/>
  <c r="A28" i="144"/>
  <c r="S26" i="126"/>
  <c r="K27" i="140"/>
  <c r="M27" i="140"/>
  <c r="U27" i="140" s="1"/>
  <c r="S27" i="140"/>
  <c r="S26" i="119"/>
  <c r="C28" i="142"/>
  <c r="B29" i="142"/>
  <c r="A28" i="142"/>
  <c r="A28" i="143"/>
  <c r="C28" i="143"/>
  <c r="B29" i="143"/>
  <c r="A28" i="121"/>
  <c r="B29" i="121"/>
  <c r="C28" i="121"/>
  <c r="M27" i="122"/>
  <c r="U27" i="122" s="1"/>
  <c r="K27" i="122"/>
  <c r="B29" i="136"/>
  <c r="A28" i="136"/>
  <c r="C28" i="136"/>
  <c r="C28" i="135"/>
  <c r="A28" i="135"/>
  <c r="B29" i="135"/>
  <c r="K27" i="142"/>
  <c r="M27" i="142"/>
  <c r="U27" i="142" s="1"/>
  <c r="C28" i="119"/>
  <c r="B29" i="119"/>
  <c r="A28" i="119"/>
  <c r="S26" i="132"/>
  <c r="K27" i="143"/>
  <c r="M27" i="143"/>
  <c r="U27" i="143" s="1"/>
  <c r="A28" i="137"/>
  <c r="C28" i="137"/>
  <c r="B29" i="137"/>
  <c r="U26" i="143"/>
  <c r="C28" i="138"/>
  <c r="B29" i="138"/>
  <c r="A28" i="138"/>
  <c r="M27" i="145"/>
  <c r="S27" i="145" s="1"/>
  <c r="K27" i="145"/>
  <c r="K27" i="131"/>
  <c r="M27" i="131"/>
  <c r="U27" i="131" s="1"/>
  <c r="S27" i="131"/>
  <c r="M27" i="126"/>
  <c r="U27" i="126" s="1"/>
  <c r="K27" i="126"/>
  <c r="M27" i="136"/>
  <c r="U27" i="136" s="1"/>
  <c r="K27" i="136"/>
  <c r="C28" i="129"/>
  <c r="A28" i="129"/>
  <c r="B29" i="129"/>
  <c r="C28" i="127"/>
  <c r="B29" i="127"/>
  <c r="A28" i="127"/>
  <c r="K27" i="135"/>
  <c r="M27" i="135"/>
  <c r="U27" i="135" s="1"/>
  <c r="S26" i="131"/>
  <c r="C28" i="140"/>
  <c r="B29" i="140"/>
  <c r="A28" i="140"/>
  <c r="M28" i="10"/>
  <c r="S28" i="10" s="1"/>
  <c r="A29" i="10"/>
  <c r="K29" i="10" s="1"/>
  <c r="C29" i="10"/>
  <c r="B30" i="10"/>
  <c r="S27" i="10"/>
  <c r="U27" i="10"/>
  <c r="S27" i="129" l="1"/>
  <c r="S27" i="120"/>
  <c r="S27" i="124"/>
  <c r="S27" i="136"/>
  <c r="U27" i="145"/>
  <c r="S27" i="142"/>
  <c r="S27" i="133"/>
  <c r="S27" i="118"/>
  <c r="S27" i="128"/>
  <c r="C29" i="119"/>
  <c r="B30" i="119"/>
  <c r="A29" i="119"/>
  <c r="K28" i="142"/>
  <c r="M28" i="142"/>
  <c r="U28" i="142" s="1"/>
  <c r="M28" i="126"/>
  <c r="U28" i="126" s="1"/>
  <c r="K28" i="126"/>
  <c r="C29" i="129"/>
  <c r="B30" i="129"/>
  <c r="A29" i="129"/>
  <c r="B30" i="138"/>
  <c r="C29" i="138"/>
  <c r="A29" i="138"/>
  <c r="B30" i="135"/>
  <c r="A29" i="135"/>
  <c r="C29" i="135"/>
  <c r="M28" i="136"/>
  <c r="U28" i="136" s="1"/>
  <c r="K28" i="136"/>
  <c r="A29" i="143"/>
  <c r="B30" i="143"/>
  <c r="C29" i="143"/>
  <c r="C29" i="142"/>
  <c r="B30" i="142"/>
  <c r="A29" i="142"/>
  <c r="C29" i="144"/>
  <c r="B30" i="144"/>
  <c r="A29" i="144"/>
  <c r="K28" i="122"/>
  <c r="M28" i="122"/>
  <c r="U28" i="122" s="1"/>
  <c r="A29" i="126"/>
  <c r="C29" i="126"/>
  <c r="B30" i="126"/>
  <c r="K28" i="139"/>
  <c r="M28" i="139"/>
  <c r="U28" i="139" s="1"/>
  <c r="M28" i="141"/>
  <c r="S28" i="141" s="1"/>
  <c r="K28" i="141"/>
  <c r="A29" i="128"/>
  <c r="C29" i="128"/>
  <c r="B30" i="128"/>
  <c r="A29" i="125"/>
  <c r="C29" i="125"/>
  <c r="B30" i="125"/>
  <c r="A29" i="130"/>
  <c r="C29" i="130"/>
  <c r="B30" i="130"/>
  <c r="M28" i="123"/>
  <c r="U28" i="123" s="1"/>
  <c r="K28" i="123"/>
  <c r="K28" i="118"/>
  <c r="M28" i="118"/>
  <c r="U28" i="118" s="1"/>
  <c r="S27" i="132"/>
  <c r="M28" i="120"/>
  <c r="U28" i="120" s="1"/>
  <c r="K28" i="120"/>
  <c r="A29" i="124"/>
  <c r="C29" i="124"/>
  <c r="B30" i="124"/>
  <c r="S27" i="137"/>
  <c r="K28" i="144"/>
  <c r="M28" i="144"/>
  <c r="U28" i="144" s="1"/>
  <c r="M28" i="125"/>
  <c r="U28" i="125" s="1"/>
  <c r="K28" i="125"/>
  <c r="S28" i="125"/>
  <c r="M28" i="124"/>
  <c r="U28" i="124" s="1"/>
  <c r="K28" i="124"/>
  <c r="M28" i="127"/>
  <c r="U28" i="127" s="1"/>
  <c r="K28" i="127"/>
  <c r="K28" i="129"/>
  <c r="M28" i="129"/>
  <c r="U28" i="129" s="1"/>
  <c r="S28" i="129"/>
  <c r="K28" i="137"/>
  <c r="M28" i="137"/>
  <c r="U28" i="137" s="1"/>
  <c r="M28" i="135"/>
  <c r="U28" i="135" s="1"/>
  <c r="K28" i="135"/>
  <c r="A29" i="136"/>
  <c r="B30" i="136"/>
  <c r="C29" i="136"/>
  <c r="C29" i="122"/>
  <c r="A29" i="122"/>
  <c r="B30" i="122"/>
  <c r="S27" i="125"/>
  <c r="K28" i="133"/>
  <c r="M28" i="133"/>
  <c r="S28" i="133" s="1"/>
  <c r="S27" i="138"/>
  <c r="S27" i="134"/>
  <c r="M28" i="132"/>
  <c r="U28" i="132" s="1"/>
  <c r="K28" i="132"/>
  <c r="U27" i="121"/>
  <c r="A29" i="123"/>
  <c r="B30" i="123"/>
  <c r="C29" i="123"/>
  <c r="C29" i="118"/>
  <c r="A29" i="118"/>
  <c r="B30" i="118"/>
  <c r="M28" i="146"/>
  <c r="U28" i="146" s="1"/>
  <c r="K28" i="146"/>
  <c r="S28" i="146"/>
  <c r="B30" i="120"/>
  <c r="A29" i="120"/>
  <c r="C29" i="120"/>
  <c r="B30" i="140"/>
  <c r="C29" i="140"/>
  <c r="A29" i="140"/>
  <c r="M28" i="138"/>
  <c r="U28" i="138" s="1"/>
  <c r="K28" i="138"/>
  <c r="S28" i="138"/>
  <c r="C29" i="137"/>
  <c r="B30" i="137"/>
  <c r="A29" i="137"/>
  <c r="K28" i="121"/>
  <c r="M28" i="121"/>
  <c r="U28" i="121" s="1"/>
  <c r="M28" i="134"/>
  <c r="U28" i="134" s="1"/>
  <c r="K28" i="134"/>
  <c r="K28" i="131"/>
  <c r="M28" i="131"/>
  <c r="U28" i="131" s="1"/>
  <c r="S28" i="131"/>
  <c r="A29" i="141"/>
  <c r="B30" i="141"/>
  <c r="C29" i="141"/>
  <c r="C29" i="133"/>
  <c r="B30" i="133"/>
  <c r="A29" i="133"/>
  <c r="K28" i="128"/>
  <c r="M28" i="128"/>
  <c r="U28" i="128" s="1"/>
  <c r="M28" i="130"/>
  <c r="U28" i="130" s="1"/>
  <c r="K28" i="130"/>
  <c r="M28" i="145"/>
  <c r="S28" i="145" s="1"/>
  <c r="K28" i="145"/>
  <c r="M28" i="140"/>
  <c r="U28" i="140" s="1"/>
  <c r="K28" i="140"/>
  <c r="S27" i="135"/>
  <c r="B30" i="127"/>
  <c r="A29" i="127"/>
  <c r="C29" i="127"/>
  <c r="S27" i="126"/>
  <c r="S27" i="143"/>
  <c r="M28" i="119"/>
  <c r="U28" i="119" s="1"/>
  <c r="K28" i="119"/>
  <c r="S28" i="119"/>
  <c r="S27" i="122"/>
  <c r="C29" i="121"/>
  <c r="B30" i="121"/>
  <c r="A29" i="121"/>
  <c r="K28" i="143"/>
  <c r="M28" i="143"/>
  <c r="U28" i="143" s="1"/>
  <c r="S28" i="143"/>
  <c r="S27" i="127"/>
  <c r="C29" i="134"/>
  <c r="B30" i="134"/>
  <c r="A29" i="134"/>
  <c r="C29" i="131"/>
  <c r="B30" i="131"/>
  <c r="A29" i="131"/>
  <c r="C29" i="139"/>
  <c r="B30" i="139"/>
  <c r="A29" i="139"/>
  <c r="S27" i="130"/>
  <c r="S27" i="146"/>
  <c r="A29" i="132"/>
  <c r="B30" i="132"/>
  <c r="C29" i="132"/>
  <c r="S27" i="139"/>
  <c r="B30" i="146"/>
  <c r="C29" i="146"/>
  <c r="A29" i="146"/>
  <c r="B30" i="145"/>
  <c r="C29" i="145"/>
  <c r="A29" i="145"/>
  <c r="U28" i="10"/>
  <c r="M29" i="10"/>
  <c r="S29" i="10" s="1"/>
  <c r="C30" i="10"/>
  <c r="B31" i="10"/>
  <c r="A30" i="10"/>
  <c r="K30" i="10" s="1"/>
  <c r="S28" i="142" l="1"/>
  <c r="S28" i="130"/>
  <c r="S28" i="121"/>
  <c r="U28" i="145"/>
  <c r="U28" i="133"/>
  <c r="S28" i="144"/>
  <c r="C30" i="118"/>
  <c r="B31" i="118"/>
  <c r="A30" i="118"/>
  <c r="C30" i="136"/>
  <c r="B31" i="136"/>
  <c r="A30" i="136"/>
  <c r="C30" i="124"/>
  <c r="B31" i="124"/>
  <c r="A30" i="124"/>
  <c r="C30" i="126"/>
  <c r="B31" i="126"/>
  <c r="A30" i="126"/>
  <c r="K29" i="129"/>
  <c r="M29" i="129"/>
  <c r="S29" i="129" s="1"/>
  <c r="C30" i="146"/>
  <c r="B31" i="146"/>
  <c r="A30" i="146"/>
  <c r="K29" i="132"/>
  <c r="M29" i="132"/>
  <c r="U29" i="132" s="1"/>
  <c r="A30" i="139"/>
  <c r="B31" i="139"/>
  <c r="C30" i="139"/>
  <c r="M29" i="121"/>
  <c r="U29" i="121" s="1"/>
  <c r="K29" i="121"/>
  <c r="S29" i="121"/>
  <c r="M29" i="137"/>
  <c r="U29" i="137" s="1"/>
  <c r="K29" i="137"/>
  <c r="C30" i="140"/>
  <c r="B31" i="140"/>
  <c r="A30" i="140"/>
  <c r="M29" i="118"/>
  <c r="U29" i="118" s="1"/>
  <c r="K29" i="118"/>
  <c r="S29" i="118"/>
  <c r="M29" i="123"/>
  <c r="U29" i="123" s="1"/>
  <c r="K29" i="123"/>
  <c r="M29" i="122"/>
  <c r="U29" i="122" s="1"/>
  <c r="K29" i="122"/>
  <c r="K29" i="136"/>
  <c r="M29" i="136"/>
  <c r="S29" i="136" s="1"/>
  <c r="S28" i="137"/>
  <c r="C30" i="130"/>
  <c r="B31" i="130"/>
  <c r="A30" i="130"/>
  <c r="M29" i="128"/>
  <c r="U29" i="128" s="1"/>
  <c r="K29" i="128"/>
  <c r="S28" i="139"/>
  <c r="K29" i="142"/>
  <c r="M29" i="142"/>
  <c r="S29" i="142" s="1"/>
  <c r="B31" i="143"/>
  <c r="C30" i="143"/>
  <c r="A30" i="143"/>
  <c r="K29" i="138"/>
  <c r="M29" i="138"/>
  <c r="U29" i="138" s="1"/>
  <c r="C30" i="129"/>
  <c r="B31" i="129"/>
  <c r="A30" i="129"/>
  <c r="M29" i="119"/>
  <c r="U29" i="119" s="1"/>
  <c r="K29" i="119"/>
  <c r="C30" i="132"/>
  <c r="B31" i="132"/>
  <c r="A30" i="132"/>
  <c r="C30" i="131"/>
  <c r="B31" i="131"/>
  <c r="A30" i="131"/>
  <c r="A30" i="120"/>
  <c r="B31" i="120"/>
  <c r="C30" i="120"/>
  <c r="C30" i="122"/>
  <c r="B31" i="122"/>
  <c r="A30" i="122"/>
  <c r="C30" i="135"/>
  <c r="A30" i="135"/>
  <c r="B31" i="135"/>
  <c r="B31" i="145"/>
  <c r="C30" i="145"/>
  <c r="A30" i="145"/>
  <c r="K29" i="134"/>
  <c r="M29" i="134"/>
  <c r="U29" i="134" s="1"/>
  <c r="A30" i="121"/>
  <c r="C30" i="121"/>
  <c r="B31" i="121"/>
  <c r="S28" i="140"/>
  <c r="M29" i="133"/>
  <c r="U29" i="133" s="1"/>
  <c r="K29" i="133"/>
  <c r="S29" i="133"/>
  <c r="B31" i="141"/>
  <c r="A30" i="141"/>
  <c r="C30" i="141"/>
  <c r="A30" i="137"/>
  <c r="C30" i="137"/>
  <c r="B31" i="137"/>
  <c r="S28" i="135"/>
  <c r="S28" i="124"/>
  <c r="K29" i="124"/>
  <c r="M29" i="124"/>
  <c r="U29" i="124" s="1"/>
  <c r="S28" i="123"/>
  <c r="K29" i="125"/>
  <c r="M29" i="125"/>
  <c r="U29" i="125" s="1"/>
  <c r="U28" i="141"/>
  <c r="M29" i="126"/>
  <c r="U29" i="126" s="1"/>
  <c r="K29" i="126"/>
  <c r="M29" i="144"/>
  <c r="U29" i="144" s="1"/>
  <c r="K29" i="144"/>
  <c r="C30" i="142"/>
  <c r="B31" i="142"/>
  <c r="A30" i="142"/>
  <c r="M29" i="143"/>
  <c r="U29" i="143" s="1"/>
  <c r="K29" i="143"/>
  <c r="B31" i="119"/>
  <c r="C30" i="119"/>
  <c r="A30" i="119"/>
  <c r="K29" i="145"/>
  <c r="M29" i="145"/>
  <c r="U29" i="145" s="1"/>
  <c r="S29" i="145"/>
  <c r="K29" i="139"/>
  <c r="M29" i="139"/>
  <c r="U29" i="139" s="1"/>
  <c r="A30" i="127"/>
  <c r="C30" i="127"/>
  <c r="B31" i="127"/>
  <c r="B31" i="123"/>
  <c r="C30" i="123"/>
  <c r="A30" i="123"/>
  <c r="A30" i="125"/>
  <c r="C30" i="125"/>
  <c r="B31" i="125"/>
  <c r="K29" i="146"/>
  <c r="M29" i="146"/>
  <c r="U29" i="146" s="1"/>
  <c r="M29" i="131"/>
  <c r="S29" i="131" s="1"/>
  <c r="K29" i="131"/>
  <c r="U29" i="131"/>
  <c r="A30" i="134"/>
  <c r="B31" i="134"/>
  <c r="C30" i="134"/>
  <c r="M29" i="127"/>
  <c r="U29" i="127" s="1"/>
  <c r="K29" i="127"/>
  <c r="S28" i="128"/>
  <c r="B31" i="133"/>
  <c r="A30" i="133"/>
  <c r="C30" i="133"/>
  <c r="M29" i="141"/>
  <c r="U29" i="141" s="1"/>
  <c r="K29" i="141"/>
  <c r="S28" i="134"/>
  <c r="K29" i="140"/>
  <c r="M29" i="140"/>
  <c r="U29" i="140" s="1"/>
  <c r="M29" i="120"/>
  <c r="U29" i="120" s="1"/>
  <c r="K29" i="120"/>
  <c r="S28" i="132"/>
  <c r="S28" i="127"/>
  <c r="S28" i="120"/>
  <c r="S28" i="118"/>
  <c r="K29" i="130"/>
  <c r="M29" i="130"/>
  <c r="U29" i="130" s="1"/>
  <c r="S29" i="130"/>
  <c r="B31" i="128"/>
  <c r="C30" i="128"/>
  <c r="A30" i="128"/>
  <c r="S28" i="122"/>
  <c r="A30" i="144"/>
  <c r="B31" i="144"/>
  <c r="C30" i="144"/>
  <c r="S28" i="136"/>
  <c r="K29" i="135"/>
  <c r="M29" i="135"/>
  <c r="U29" i="135" s="1"/>
  <c r="C30" i="138"/>
  <c r="B31" i="138"/>
  <c r="A30" i="138"/>
  <c r="S28" i="126"/>
  <c r="U29" i="10"/>
  <c r="M30" i="10"/>
  <c r="B32" i="10"/>
  <c r="A31" i="10"/>
  <c r="K31" i="10" s="1"/>
  <c r="C31" i="10"/>
  <c r="S29" i="135" l="1"/>
  <c r="S29" i="124"/>
  <c r="S29" i="138"/>
  <c r="S29" i="143"/>
  <c r="S29" i="126"/>
  <c r="S29" i="123"/>
  <c r="S29" i="120"/>
  <c r="S29" i="119"/>
  <c r="U29" i="142"/>
  <c r="S29" i="128"/>
  <c r="A31" i="138"/>
  <c r="C31" i="138"/>
  <c r="B32" i="138"/>
  <c r="C31" i="142"/>
  <c r="B32" i="142"/>
  <c r="A31" i="142"/>
  <c r="A31" i="129"/>
  <c r="C31" i="129"/>
  <c r="B32" i="129"/>
  <c r="B32" i="130"/>
  <c r="C31" i="130"/>
  <c r="A31" i="130"/>
  <c r="M30" i="123"/>
  <c r="U30" i="123" s="1"/>
  <c r="K30" i="123"/>
  <c r="S30" i="123"/>
  <c r="K30" i="119"/>
  <c r="M30" i="119"/>
  <c r="U30" i="119" s="1"/>
  <c r="S30" i="119"/>
  <c r="S29" i="125"/>
  <c r="C31" i="135"/>
  <c r="B32" i="135"/>
  <c r="A31" i="135"/>
  <c r="C31" i="122"/>
  <c r="B32" i="122"/>
  <c r="A31" i="122"/>
  <c r="K30" i="120"/>
  <c r="M30" i="120"/>
  <c r="U30" i="120" s="1"/>
  <c r="K30" i="132"/>
  <c r="M30" i="132"/>
  <c r="S30" i="132" s="1"/>
  <c r="M30" i="143"/>
  <c r="U30" i="143" s="1"/>
  <c r="K30" i="143"/>
  <c r="A31" i="139"/>
  <c r="C31" i="139"/>
  <c r="B32" i="139"/>
  <c r="U29" i="129"/>
  <c r="A31" i="126"/>
  <c r="C31" i="126"/>
  <c r="B32" i="126"/>
  <c r="M30" i="118"/>
  <c r="U30" i="118" s="1"/>
  <c r="K30" i="118"/>
  <c r="S30" i="118"/>
  <c r="K30" i="144"/>
  <c r="M30" i="144"/>
  <c r="U30" i="144" s="1"/>
  <c r="C31" i="133"/>
  <c r="B32" i="133"/>
  <c r="A31" i="133"/>
  <c r="K30" i="137"/>
  <c r="M30" i="137"/>
  <c r="S30" i="137" s="1"/>
  <c r="C31" i="121"/>
  <c r="B32" i="121"/>
  <c r="A31" i="121"/>
  <c r="K30" i="122"/>
  <c r="M30" i="122"/>
  <c r="U30" i="122" s="1"/>
  <c r="M30" i="126"/>
  <c r="U30" i="126" s="1"/>
  <c r="K30" i="126"/>
  <c r="M30" i="128"/>
  <c r="U30" i="128" s="1"/>
  <c r="K30" i="128"/>
  <c r="S29" i="127"/>
  <c r="C31" i="134"/>
  <c r="B32" i="134"/>
  <c r="A31" i="134"/>
  <c r="A31" i="125"/>
  <c r="C31" i="125"/>
  <c r="B32" i="125"/>
  <c r="K30" i="127"/>
  <c r="M30" i="127"/>
  <c r="U30" i="127" s="1"/>
  <c r="S29" i="144"/>
  <c r="A31" i="137"/>
  <c r="C31" i="137"/>
  <c r="B32" i="137"/>
  <c r="K30" i="141"/>
  <c r="M30" i="141"/>
  <c r="S30" i="141" s="1"/>
  <c r="U30" i="141"/>
  <c r="K30" i="121"/>
  <c r="M30" i="121"/>
  <c r="U30" i="121" s="1"/>
  <c r="K30" i="145"/>
  <c r="M30" i="145"/>
  <c r="U30" i="145" s="1"/>
  <c r="K30" i="135"/>
  <c r="M30" i="135"/>
  <c r="U30" i="135" s="1"/>
  <c r="M30" i="131"/>
  <c r="U30" i="131" s="1"/>
  <c r="K30" i="131"/>
  <c r="C31" i="132"/>
  <c r="B32" i="132"/>
  <c r="A31" i="132"/>
  <c r="S29" i="122"/>
  <c r="S29" i="137"/>
  <c r="K30" i="139"/>
  <c r="M30" i="139"/>
  <c r="U30" i="139" s="1"/>
  <c r="K30" i="146"/>
  <c r="M30" i="146"/>
  <c r="U30" i="146" s="1"/>
  <c r="M30" i="136"/>
  <c r="S30" i="136" s="1"/>
  <c r="K30" i="136"/>
  <c r="A31" i="118"/>
  <c r="B32" i="118"/>
  <c r="C31" i="118"/>
  <c r="B32" i="128"/>
  <c r="A31" i="128"/>
  <c r="C31" i="128"/>
  <c r="M30" i="125"/>
  <c r="U30" i="125" s="1"/>
  <c r="K30" i="125"/>
  <c r="C31" i="127"/>
  <c r="B32" i="127"/>
  <c r="A31" i="127"/>
  <c r="B32" i="145"/>
  <c r="C31" i="145"/>
  <c r="A31" i="145"/>
  <c r="C31" i="120"/>
  <c r="B32" i="120"/>
  <c r="A31" i="120"/>
  <c r="B32" i="140"/>
  <c r="C31" i="140"/>
  <c r="A31" i="140"/>
  <c r="C31" i="124"/>
  <c r="B32" i="124"/>
  <c r="A31" i="124"/>
  <c r="M30" i="138"/>
  <c r="U30" i="138" s="1"/>
  <c r="K30" i="138"/>
  <c r="S30" i="138"/>
  <c r="A31" i="144"/>
  <c r="C31" i="144"/>
  <c r="B32" i="144"/>
  <c r="S29" i="140"/>
  <c r="S29" i="141"/>
  <c r="K30" i="133"/>
  <c r="M30" i="133"/>
  <c r="U30" i="133" s="1"/>
  <c r="K30" i="134"/>
  <c r="M30" i="134"/>
  <c r="U30" i="134" s="1"/>
  <c r="S29" i="146"/>
  <c r="A31" i="123"/>
  <c r="C31" i="123"/>
  <c r="B32" i="123"/>
  <c r="S29" i="139"/>
  <c r="C31" i="119"/>
  <c r="B32" i="119"/>
  <c r="A31" i="119"/>
  <c r="K30" i="142"/>
  <c r="M30" i="142"/>
  <c r="S30" i="142" s="1"/>
  <c r="A31" i="141"/>
  <c r="C31" i="141"/>
  <c r="B32" i="141"/>
  <c r="S29" i="134"/>
  <c r="A31" i="131"/>
  <c r="B32" i="131"/>
  <c r="C31" i="131"/>
  <c r="M30" i="129"/>
  <c r="S30" i="129" s="1"/>
  <c r="K30" i="129"/>
  <c r="A31" i="143"/>
  <c r="C31" i="143"/>
  <c r="B32" i="143"/>
  <c r="M30" i="130"/>
  <c r="U30" i="130" s="1"/>
  <c r="K30" i="130"/>
  <c r="U29" i="136"/>
  <c r="M30" i="140"/>
  <c r="U30" i="140" s="1"/>
  <c r="K30" i="140"/>
  <c r="S29" i="132"/>
  <c r="A31" i="146"/>
  <c r="C31" i="146"/>
  <c r="B32" i="146"/>
  <c r="K30" i="124"/>
  <c r="M30" i="124"/>
  <c r="U30" i="124" s="1"/>
  <c r="B32" i="136"/>
  <c r="A31" i="136"/>
  <c r="C31" i="136"/>
  <c r="C32" i="10"/>
  <c r="A32" i="10"/>
  <c r="K32" i="10" s="1"/>
  <c r="B33" i="10"/>
  <c r="M31" i="10"/>
  <c r="U30" i="10"/>
  <c r="S30" i="10"/>
  <c r="U30" i="129" l="1"/>
  <c r="S30" i="134"/>
  <c r="U30" i="136"/>
  <c r="S30" i="120"/>
  <c r="S30" i="124"/>
  <c r="S30" i="139"/>
  <c r="S30" i="145"/>
  <c r="C32" i="125"/>
  <c r="A32" i="125"/>
  <c r="B33" i="125"/>
  <c r="K31" i="121"/>
  <c r="M31" i="121"/>
  <c r="U31" i="121" s="1"/>
  <c r="M31" i="146"/>
  <c r="U31" i="146" s="1"/>
  <c r="K31" i="146"/>
  <c r="C32" i="131"/>
  <c r="B33" i="131"/>
  <c r="A32" i="131"/>
  <c r="S30" i="133"/>
  <c r="C32" i="124"/>
  <c r="B33" i="124"/>
  <c r="A32" i="124"/>
  <c r="B33" i="140"/>
  <c r="A32" i="140"/>
  <c r="C32" i="140"/>
  <c r="U31" i="145"/>
  <c r="M31" i="145"/>
  <c r="S31" i="145" s="1"/>
  <c r="K31" i="145"/>
  <c r="C32" i="127"/>
  <c r="B33" i="127"/>
  <c r="A32" i="127"/>
  <c r="S30" i="135"/>
  <c r="A32" i="137"/>
  <c r="C32" i="137"/>
  <c r="B33" i="137"/>
  <c r="S30" i="127"/>
  <c r="S30" i="122"/>
  <c r="C32" i="121"/>
  <c r="B33" i="121"/>
  <c r="A32" i="121"/>
  <c r="S30" i="144"/>
  <c r="K31" i="126"/>
  <c r="M31" i="126"/>
  <c r="U31" i="126" s="1"/>
  <c r="S31" i="126"/>
  <c r="M31" i="139"/>
  <c r="U31" i="139" s="1"/>
  <c r="K31" i="139"/>
  <c r="U30" i="132"/>
  <c r="M31" i="129"/>
  <c r="S31" i="129" s="1"/>
  <c r="K31" i="129"/>
  <c r="C32" i="138"/>
  <c r="B33" i="138"/>
  <c r="A32" i="138"/>
  <c r="K31" i="143"/>
  <c r="M31" i="143"/>
  <c r="U31" i="143" s="1"/>
  <c r="A32" i="141"/>
  <c r="C32" i="141"/>
  <c r="B33" i="141"/>
  <c r="M31" i="123"/>
  <c r="U31" i="123" s="1"/>
  <c r="K31" i="123"/>
  <c r="B33" i="128"/>
  <c r="A32" i="128"/>
  <c r="C32" i="128"/>
  <c r="C32" i="132"/>
  <c r="B33" i="132"/>
  <c r="A32" i="132"/>
  <c r="A32" i="134"/>
  <c r="B33" i="134"/>
  <c r="C32" i="134"/>
  <c r="C32" i="122"/>
  <c r="B33" i="122"/>
  <c r="A32" i="122"/>
  <c r="M31" i="136"/>
  <c r="S31" i="136" s="1"/>
  <c r="K31" i="136"/>
  <c r="K31" i="141"/>
  <c r="M31" i="141"/>
  <c r="U31" i="141" s="1"/>
  <c r="M31" i="119"/>
  <c r="U31" i="119" s="1"/>
  <c r="K31" i="119"/>
  <c r="C32" i="144"/>
  <c r="B33" i="144"/>
  <c r="A32" i="144"/>
  <c r="M31" i="120"/>
  <c r="U31" i="120" s="1"/>
  <c r="K31" i="120"/>
  <c r="S31" i="120"/>
  <c r="B33" i="118"/>
  <c r="C32" i="118"/>
  <c r="A32" i="118"/>
  <c r="S30" i="131"/>
  <c r="K31" i="125"/>
  <c r="M31" i="125"/>
  <c r="S31" i="125" s="1"/>
  <c r="S30" i="126"/>
  <c r="M31" i="133"/>
  <c r="U31" i="133" s="1"/>
  <c r="K31" i="133"/>
  <c r="S30" i="143"/>
  <c r="K31" i="135"/>
  <c r="M31" i="135"/>
  <c r="U31" i="135" s="1"/>
  <c r="C32" i="130"/>
  <c r="B33" i="130"/>
  <c r="A32" i="130"/>
  <c r="M31" i="142"/>
  <c r="U31" i="142" s="1"/>
  <c r="K31" i="142"/>
  <c r="M31" i="144"/>
  <c r="U31" i="144" s="1"/>
  <c r="K31" i="144"/>
  <c r="K31" i="124"/>
  <c r="M31" i="124"/>
  <c r="U31" i="124" s="1"/>
  <c r="M31" i="127"/>
  <c r="U31" i="127" s="1"/>
  <c r="K31" i="127"/>
  <c r="K31" i="130"/>
  <c r="M31" i="130"/>
  <c r="U31" i="130" s="1"/>
  <c r="C32" i="143"/>
  <c r="B33" i="143"/>
  <c r="A32" i="143"/>
  <c r="K31" i="131"/>
  <c r="M31" i="131"/>
  <c r="U31" i="131" s="1"/>
  <c r="B33" i="123"/>
  <c r="A32" i="123"/>
  <c r="C32" i="123"/>
  <c r="B33" i="136"/>
  <c r="A32" i="136"/>
  <c r="C32" i="136"/>
  <c r="B33" i="146"/>
  <c r="C32" i="146"/>
  <c r="A32" i="146"/>
  <c r="S30" i="140"/>
  <c r="S30" i="130"/>
  <c r="U30" i="142"/>
  <c r="C32" i="119"/>
  <c r="B33" i="119"/>
  <c r="A32" i="119"/>
  <c r="M31" i="140"/>
  <c r="U31" i="140" s="1"/>
  <c r="K31" i="140"/>
  <c r="B33" i="120"/>
  <c r="A32" i="120"/>
  <c r="C32" i="120"/>
  <c r="A32" i="145"/>
  <c r="B33" i="145"/>
  <c r="C32" i="145"/>
  <c r="S30" i="125"/>
  <c r="M31" i="128"/>
  <c r="U31" i="128" s="1"/>
  <c r="K31" i="128"/>
  <c r="S31" i="128"/>
  <c r="M31" i="118"/>
  <c r="U31" i="118" s="1"/>
  <c r="K31" i="118"/>
  <c r="S30" i="146"/>
  <c r="M31" i="132"/>
  <c r="U31" i="132" s="1"/>
  <c r="K31" i="132"/>
  <c r="S30" i="121"/>
  <c r="M31" i="137"/>
  <c r="U31" i="137" s="1"/>
  <c r="K31" i="137"/>
  <c r="M31" i="134"/>
  <c r="U31" i="134" s="1"/>
  <c r="K31" i="134"/>
  <c r="S30" i="128"/>
  <c r="U30" i="137"/>
  <c r="A32" i="133"/>
  <c r="B33" i="133"/>
  <c r="C32" i="133"/>
  <c r="C32" i="126"/>
  <c r="B33" i="126"/>
  <c r="A32" i="126"/>
  <c r="B33" i="139"/>
  <c r="A32" i="139"/>
  <c r="C32" i="139"/>
  <c r="K31" i="122"/>
  <c r="M31" i="122"/>
  <c r="U31" i="122" s="1"/>
  <c r="C32" i="135"/>
  <c r="B33" i="135"/>
  <c r="A32" i="135"/>
  <c r="A32" i="129"/>
  <c r="B33" i="129"/>
  <c r="C32" i="129"/>
  <c r="B33" i="142"/>
  <c r="C32" i="142"/>
  <c r="A32" i="142"/>
  <c r="M31" i="138"/>
  <c r="U31" i="138" s="1"/>
  <c r="K31" i="138"/>
  <c r="C33" i="10"/>
  <c r="A33" i="10"/>
  <c r="K33" i="10" s="1"/>
  <c r="B34" i="10"/>
  <c r="M32" i="10"/>
  <c r="S32" i="10" s="1"/>
  <c r="S31" i="10"/>
  <c r="U31" i="10"/>
  <c r="S31" i="138" l="1"/>
  <c r="S31" i="133"/>
  <c r="U31" i="136"/>
  <c r="S31" i="144"/>
  <c r="S31" i="121"/>
  <c r="K32" i="142"/>
  <c r="M32" i="142"/>
  <c r="U32" i="142" s="1"/>
  <c r="K32" i="133"/>
  <c r="M32" i="133"/>
  <c r="U32" i="133" s="1"/>
  <c r="S32" i="133"/>
  <c r="K32" i="136"/>
  <c r="M32" i="136"/>
  <c r="U32" i="136" s="1"/>
  <c r="A33" i="122"/>
  <c r="C33" i="122"/>
  <c r="B34" i="122"/>
  <c r="K32" i="129"/>
  <c r="M32" i="129"/>
  <c r="S32" i="129" s="1"/>
  <c r="S31" i="122"/>
  <c r="K32" i="139"/>
  <c r="M32" i="139"/>
  <c r="U32" i="139" s="1"/>
  <c r="M32" i="120"/>
  <c r="U32" i="120" s="1"/>
  <c r="K32" i="120"/>
  <c r="C33" i="136"/>
  <c r="B34" i="136"/>
  <c r="A33" i="136"/>
  <c r="S31" i="131"/>
  <c r="C33" i="143"/>
  <c r="B34" i="143"/>
  <c r="A33" i="143"/>
  <c r="S31" i="124"/>
  <c r="S31" i="135"/>
  <c r="U31" i="125"/>
  <c r="M32" i="118"/>
  <c r="U32" i="118" s="1"/>
  <c r="K32" i="118"/>
  <c r="S32" i="118"/>
  <c r="S31" i="141"/>
  <c r="K32" i="132"/>
  <c r="M32" i="132"/>
  <c r="U32" i="132" s="1"/>
  <c r="K32" i="128"/>
  <c r="M32" i="128"/>
  <c r="U32" i="128" s="1"/>
  <c r="S31" i="143"/>
  <c r="C33" i="138"/>
  <c r="B34" i="138"/>
  <c r="A33" i="138"/>
  <c r="M32" i="137"/>
  <c r="U32" i="137" s="1"/>
  <c r="K32" i="137"/>
  <c r="C33" i="124"/>
  <c r="B34" i="124"/>
  <c r="A33" i="124"/>
  <c r="C33" i="131"/>
  <c r="A33" i="131"/>
  <c r="B34" i="131"/>
  <c r="A33" i="125"/>
  <c r="B34" i="125"/>
  <c r="C33" i="125"/>
  <c r="B34" i="126"/>
  <c r="A33" i="126"/>
  <c r="C33" i="126"/>
  <c r="M32" i="146"/>
  <c r="U32" i="146" s="1"/>
  <c r="K32" i="146"/>
  <c r="M32" i="134"/>
  <c r="U32" i="134" s="1"/>
  <c r="K32" i="134"/>
  <c r="M32" i="141"/>
  <c r="U32" i="141" s="1"/>
  <c r="K32" i="141"/>
  <c r="A33" i="127"/>
  <c r="B34" i="127"/>
  <c r="C33" i="127"/>
  <c r="K32" i="131"/>
  <c r="M32" i="131"/>
  <c r="U32" i="131" s="1"/>
  <c r="S32" i="131"/>
  <c r="C33" i="142"/>
  <c r="B34" i="142"/>
  <c r="A33" i="142"/>
  <c r="K32" i="135"/>
  <c r="M32" i="135"/>
  <c r="U32" i="135" s="1"/>
  <c r="C33" i="139"/>
  <c r="A33" i="139"/>
  <c r="B34" i="139"/>
  <c r="S31" i="137"/>
  <c r="S31" i="132"/>
  <c r="S31" i="118"/>
  <c r="A33" i="145"/>
  <c r="B34" i="145"/>
  <c r="C33" i="145"/>
  <c r="B34" i="120"/>
  <c r="A33" i="120"/>
  <c r="C33" i="120"/>
  <c r="K32" i="119"/>
  <c r="M32" i="119"/>
  <c r="U32" i="119" s="1"/>
  <c r="C33" i="146"/>
  <c r="B34" i="146"/>
  <c r="A33" i="146"/>
  <c r="S31" i="127"/>
  <c r="M32" i="130"/>
  <c r="U32" i="130" s="1"/>
  <c r="K32" i="130"/>
  <c r="S32" i="130"/>
  <c r="S31" i="119"/>
  <c r="C33" i="132"/>
  <c r="B34" i="132"/>
  <c r="A33" i="132"/>
  <c r="C33" i="128"/>
  <c r="B34" i="128"/>
  <c r="A33" i="128"/>
  <c r="A33" i="141"/>
  <c r="B34" i="141"/>
  <c r="C33" i="141"/>
  <c r="M32" i="121"/>
  <c r="U32" i="121" s="1"/>
  <c r="K32" i="121"/>
  <c r="M32" i="140"/>
  <c r="U32" i="140" s="1"/>
  <c r="K32" i="140"/>
  <c r="M32" i="125"/>
  <c r="S32" i="125" s="1"/>
  <c r="K32" i="125"/>
  <c r="C33" i="129"/>
  <c r="A33" i="129"/>
  <c r="B34" i="129"/>
  <c r="B34" i="123"/>
  <c r="A33" i="123"/>
  <c r="C33" i="123"/>
  <c r="K32" i="143"/>
  <c r="M32" i="143"/>
  <c r="U32" i="143" s="1"/>
  <c r="C33" i="144"/>
  <c r="B34" i="144"/>
  <c r="A33" i="144"/>
  <c r="K32" i="138"/>
  <c r="M32" i="138"/>
  <c r="S32" i="138" s="1"/>
  <c r="U32" i="138"/>
  <c r="K32" i="124"/>
  <c r="M32" i="124"/>
  <c r="U32" i="124" s="1"/>
  <c r="A33" i="135"/>
  <c r="B34" i="135"/>
  <c r="C33" i="135"/>
  <c r="M32" i="126"/>
  <c r="U32" i="126" s="1"/>
  <c r="K32" i="126"/>
  <c r="S32" i="126"/>
  <c r="A33" i="133"/>
  <c r="C33" i="133"/>
  <c r="B34" i="133"/>
  <c r="S31" i="134"/>
  <c r="M32" i="145"/>
  <c r="S32" i="145" s="1"/>
  <c r="K32" i="145"/>
  <c r="S31" i="140"/>
  <c r="C33" i="119"/>
  <c r="B34" i="119"/>
  <c r="A33" i="119"/>
  <c r="M32" i="123"/>
  <c r="U32" i="123" s="1"/>
  <c r="K32" i="123"/>
  <c r="S31" i="130"/>
  <c r="S31" i="142"/>
  <c r="A33" i="130"/>
  <c r="C33" i="130"/>
  <c r="B34" i="130"/>
  <c r="C33" i="118"/>
  <c r="B34" i="118"/>
  <c r="A33" i="118"/>
  <c r="K32" i="144"/>
  <c r="M32" i="144"/>
  <c r="U32" i="144" s="1"/>
  <c r="S32" i="144"/>
  <c r="M32" i="122"/>
  <c r="U32" i="122" s="1"/>
  <c r="K32" i="122"/>
  <c r="A33" i="134"/>
  <c r="C33" i="134"/>
  <c r="B34" i="134"/>
  <c r="S31" i="123"/>
  <c r="U31" i="129"/>
  <c r="S31" i="139"/>
  <c r="B34" i="121"/>
  <c r="A33" i="121"/>
  <c r="C33" i="121"/>
  <c r="B34" i="137"/>
  <c r="A33" i="137"/>
  <c r="C33" i="137"/>
  <c r="M32" i="127"/>
  <c r="U32" i="127" s="1"/>
  <c r="K32" i="127"/>
  <c r="B34" i="140"/>
  <c r="A33" i="140"/>
  <c r="C33" i="140"/>
  <c r="S31" i="146"/>
  <c r="A34" i="10"/>
  <c r="K34" i="10" s="1"/>
  <c r="C34" i="10"/>
  <c r="B35" i="10"/>
  <c r="M33" i="10"/>
  <c r="U32" i="10"/>
  <c r="S32" i="122" l="1"/>
  <c r="S32" i="143"/>
  <c r="S32" i="140"/>
  <c r="S32" i="135"/>
  <c r="S32" i="146"/>
  <c r="S32" i="123"/>
  <c r="U32" i="125"/>
  <c r="S32" i="128"/>
  <c r="M33" i="123"/>
  <c r="U33" i="123" s="1"/>
  <c r="K33" i="123"/>
  <c r="K33" i="141"/>
  <c r="M33" i="141"/>
  <c r="U33" i="141" s="1"/>
  <c r="C34" i="120"/>
  <c r="B35" i="120"/>
  <c r="A34" i="120"/>
  <c r="K33" i="126"/>
  <c r="M33" i="126"/>
  <c r="U33" i="126" s="1"/>
  <c r="S33" i="126"/>
  <c r="C34" i="140"/>
  <c r="B35" i="140"/>
  <c r="A34" i="140"/>
  <c r="M33" i="121"/>
  <c r="U33" i="121" s="1"/>
  <c r="K33" i="121"/>
  <c r="B35" i="135"/>
  <c r="A34" i="135"/>
  <c r="C34" i="135"/>
  <c r="K33" i="144"/>
  <c r="M33" i="144"/>
  <c r="U33" i="144" s="1"/>
  <c r="S33" i="144"/>
  <c r="B35" i="123"/>
  <c r="A34" i="123"/>
  <c r="C34" i="123"/>
  <c r="M33" i="128"/>
  <c r="U33" i="128" s="1"/>
  <c r="K33" i="128"/>
  <c r="A34" i="132"/>
  <c r="B35" i="132"/>
  <c r="C34" i="132"/>
  <c r="A34" i="146"/>
  <c r="B35" i="146"/>
  <c r="C34" i="146"/>
  <c r="M33" i="142"/>
  <c r="U33" i="142" s="1"/>
  <c r="K33" i="142"/>
  <c r="S33" i="142"/>
  <c r="K33" i="127"/>
  <c r="M33" i="127"/>
  <c r="U33" i="127" s="1"/>
  <c r="S33" i="127"/>
  <c r="S32" i="134"/>
  <c r="B35" i="126"/>
  <c r="A34" i="126"/>
  <c r="C34" i="126"/>
  <c r="B35" i="131"/>
  <c r="A34" i="131"/>
  <c r="C34" i="131"/>
  <c r="C34" i="124"/>
  <c r="B35" i="124"/>
  <c r="A34" i="124"/>
  <c r="S32" i="132"/>
  <c r="S32" i="139"/>
  <c r="U32" i="129"/>
  <c r="S32" i="142"/>
  <c r="M33" i="130"/>
  <c r="U33" i="130" s="1"/>
  <c r="K33" i="130"/>
  <c r="M33" i="133"/>
  <c r="U33" i="133" s="1"/>
  <c r="K33" i="133"/>
  <c r="M33" i="146"/>
  <c r="U33" i="146" s="1"/>
  <c r="K33" i="146"/>
  <c r="S33" i="146"/>
  <c r="M33" i="139"/>
  <c r="U33" i="139" s="1"/>
  <c r="K33" i="139"/>
  <c r="S33" i="139"/>
  <c r="C34" i="127"/>
  <c r="B35" i="127"/>
  <c r="A34" i="127"/>
  <c r="K33" i="124"/>
  <c r="M33" i="124"/>
  <c r="U33" i="124" s="1"/>
  <c r="A34" i="122"/>
  <c r="B35" i="122"/>
  <c r="C34" i="122"/>
  <c r="S32" i="127"/>
  <c r="K33" i="137"/>
  <c r="M33" i="137"/>
  <c r="U33" i="137" s="1"/>
  <c r="B35" i="121"/>
  <c r="A34" i="121"/>
  <c r="C34" i="121"/>
  <c r="C34" i="134"/>
  <c r="B35" i="134"/>
  <c r="A34" i="134"/>
  <c r="B35" i="130"/>
  <c r="A34" i="130"/>
  <c r="C34" i="130"/>
  <c r="K33" i="119"/>
  <c r="M33" i="119"/>
  <c r="U33" i="119" s="1"/>
  <c r="U32" i="145"/>
  <c r="C34" i="133"/>
  <c r="B35" i="133"/>
  <c r="A34" i="133"/>
  <c r="M33" i="135"/>
  <c r="U33" i="135" s="1"/>
  <c r="K33" i="135"/>
  <c r="C34" i="144"/>
  <c r="A34" i="144"/>
  <c r="B35" i="144"/>
  <c r="C34" i="129"/>
  <c r="B35" i="129"/>
  <c r="A34" i="129"/>
  <c r="B35" i="128"/>
  <c r="A34" i="128"/>
  <c r="C34" i="128"/>
  <c r="B35" i="145"/>
  <c r="A34" i="145"/>
  <c r="C34" i="145"/>
  <c r="A34" i="142"/>
  <c r="C34" i="142"/>
  <c r="B35" i="142"/>
  <c r="S32" i="141"/>
  <c r="M33" i="131"/>
  <c r="U33" i="131" s="1"/>
  <c r="K33" i="131"/>
  <c r="K33" i="138"/>
  <c r="M33" i="138"/>
  <c r="U33" i="138" s="1"/>
  <c r="S33" i="138"/>
  <c r="S32" i="120"/>
  <c r="K33" i="122"/>
  <c r="M33" i="122"/>
  <c r="U33" i="122" s="1"/>
  <c r="M33" i="140"/>
  <c r="U33" i="140" s="1"/>
  <c r="K33" i="140"/>
  <c r="S33" i="140"/>
  <c r="K33" i="134"/>
  <c r="M33" i="134"/>
  <c r="U33" i="134" s="1"/>
  <c r="S33" i="134"/>
  <c r="A34" i="118"/>
  <c r="C34" i="118"/>
  <c r="B35" i="118"/>
  <c r="M33" i="132"/>
  <c r="U33" i="132" s="1"/>
  <c r="K33" i="132"/>
  <c r="M33" i="125"/>
  <c r="U33" i="125" s="1"/>
  <c r="K33" i="125"/>
  <c r="S33" i="125"/>
  <c r="C34" i="143"/>
  <c r="B35" i="143"/>
  <c r="A34" i="143"/>
  <c r="A34" i="136"/>
  <c r="B35" i="136"/>
  <c r="C34" i="136"/>
  <c r="C34" i="137"/>
  <c r="A34" i="137"/>
  <c r="B35" i="137"/>
  <c r="M33" i="118"/>
  <c r="U33" i="118" s="1"/>
  <c r="K33" i="118"/>
  <c r="S33" i="118"/>
  <c r="A34" i="119"/>
  <c r="C34" i="119"/>
  <c r="B35" i="119"/>
  <c r="S32" i="124"/>
  <c r="K33" i="129"/>
  <c r="M33" i="129"/>
  <c r="U33" i="129" s="1"/>
  <c r="S33" i="129"/>
  <c r="S32" i="121"/>
  <c r="C34" i="141"/>
  <c r="A34" i="141"/>
  <c r="B35" i="141"/>
  <c r="S32" i="119"/>
  <c r="M33" i="120"/>
  <c r="U33" i="120" s="1"/>
  <c r="K33" i="120"/>
  <c r="M33" i="145"/>
  <c r="U33" i="145" s="1"/>
  <c r="K33" i="145"/>
  <c r="B35" i="139"/>
  <c r="A34" i="139"/>
  <c r="C34" i="139"/>
  <c r="A34" i="125"/>
  <c r="B35" i="125"/>
  <c r="C34" i="125"/>
  <c r="S32" i="137"/>
  <c r="C34" i="138"/>
  <c r="B35" i="138"/>
  <c r="A34" i="138"/>
  <c r="M33" i="143"/>
  <c r="S33" i="143" s="1"/>
  <c r="K33" i="143"/>
  <c r="M33" i="136"/>
  <c r="U33" i="136" s="1"/>
  <c r="K33" i="136"/>
  <c r="S33" i="136"/>
  <c r="S32" i="136"/>
  <c r="S33" i="10"/>
  <c r="U33" i="10"/>
  <c r="B36" i="10"/>
  <c r="A35" i="10"/>
  <c r="K35" i="10" s="1"/>
  <c r="C35" i="10"/>
  <c r="M34" i="10"/>
  <c r="U34" i="10" s="1"/>
  <c r="S33" i="123" l="1"/>
  <c r="S33" i="120"/>
  <c r="U33" i="143"/>
  <c r="S33" i="135"/>
  <c r="S33" i="124"/>
  <c r="S33" i="141"/>
  <c r="A35" i="133"/>
  <c r="C35" i="133"/>
  <c r="B36" i="133"/>
  <c r="M34" i="124"/>
  <c r="U34" i="124" s="1"/>
  <c r="K34" i="124"/>
  <c r="S34" i="124"/>
  <c r="C35" i="132"/>
  <c r="B36" i="132"/>
  <c r="A35" i="132"/>
  <c r="K34" i="125"/>
  <c r="M34" i="125"/>
  <c r="U34" i="125" s="1"/>
  <c r="M34" i="141"/>
  <c r="U34" i="141" s="1"/>
  <c r="K34" i="141"/>
  <c r="C35" i="143"/>
  <c r="B36" i="143"/>
  <c r="A35" i="143"/>
  <c r="C35" i="118"/>
  <c r="B36" i="118"/>
  <c r="A35" i="118"/>
  <c r="S33" i="131"/>
  <c r="C35" i="142"/>
  <c r="B36" i="142"/>
  <c r="A35" i="142"/>
  <c r="M34" i="145"/>
  <c r="S34" i="145" s="1"/>
  <c r="K34" i="145"/>
  <c r="U34" i="145"/>
  <c r="A35" i="128"/>
  <c r="C35" i="128"/>
  <c r="B36" i="128"/>
  <c r="C35" i="144"/>
  <c r="A35" i="144"/>
  <c r="B36" i="144"/>
  <c r="K34" i="134"/>
  <c r="M34" i="134"/>
  <c r="U34" i="134" s="1"/>
  <c r="M34" i="121"/>
  <c r="U34" i="121" s="1"/>
  <c r="K34" i="121"/>
  <c r="S34" i="121"/>
  <c r="K34" i="122"/>
  <c r="M34" i="122"/>
  <c r="U34" i="122" s="1"/>
  <c r="M34" i="127"/>
  <c r="U34" i="127" s="1"/>
  <c r="K34" i="127"/>
  <c r="S33" i="130"/>
  <c r="C35" i="124"/>
  <c r="B36" i="124"/>
  <c r="A35" i="124"/>
  <c r="C35" i="131"/>
  <c r="B36" i="131"/>
  <c r="A35" i="131"/>
  <c r="B36" i="146"/>
  <c r="A35" i="146"/>
  <c r="C35" i="146"/>
  <c r="M34" i="132"/>
  <c r="U34" i="132" s="1"/>
  <c r="K34" i="132"/>
  <c r="A35" i="135"/>
  <c r="C35" i="135"/>
  <c r="B36" i="135"/>
  <c r="M34" i="140"/>
  <c r="U34" i="140" s="1"/>
  <c r="K34" i="140"/>
  <c r="S34" i="140"/>
  <c r="A35" i="138"/>
  <c r="C35" i="138"/>
  <c r="B36" i="138"/>
  <c r="A35" i="139"/>
  <c r="C35" i="139"/>
  <c r="B36" i="139"/>
  <c r="A35" i="141"/>
  <c r="B36" i="141"/>
  <c r="C35" i="141"/>
  <c r="B36" i="119"/>
  <c r="A35" i="119"/>
  <c r="C35" i="119"/>
  <c r="M34" i="143"/>
  <c r="U34" i="143" s="1"/>
  <c r="K34" i="143"/>
  <c r="S34" i="143"/>
  <c r="C35" i="130"/>
  <c r="B36" i="130"/>
  <c r="A35" i="130"/>
  <c r="A35" i="122"/>
  <c r="C35" i="122"/>
  <c r="B36" i="122"/>
  <c r="M34" i="131"/>
  <c r="U34" i="131" s="1"/>
  <c r="K34" i="131"/>
  <c r="S34" i="131"/>
  <c r="A35" i="126"/>
  <c r="C35" i="126"/>
  <c r="B36" i="126"/>
  <c r="A35" i="120"/>
  <c r="C35" i="120"/>
  <c r="B36" i="120"/>
  <c r="M34" i="119"/>
  <c r="U34" i="119" s="1"/>
  <c r="K34" i="119"/>
  <c r="B36" i="137"/>
  <c r="A35" i="137"/>
  <c r="C35" i="137"/>
  <c r="C35" i="136"/>
  <c r="B36" i="136"/>
  <c r="A35" i="136"/>
  <c r="S33" i="132"/>
  <c r="S33" i="122"/>
  <c r="C35" i="145"/>
  <c r="B36" i="145"/>
  <c r="A35" i="145"/>
  <c r="K34" i="129"/>
  <c r="M34" i="129"/>
  <c r="U34" i="129" s="1"/>
  <c r="K34" i="144"/>
  <c r="M34" i="144"/>
  <c r="U34" i="144" s="1"/>
  <c r="S34" i="144"/>
  <c r="C35" i="134"/>
  <c r="A35" i="134"/>
  <c r="B36" i="134"/>
  <c r="B36" i="121"/>
  <c r="C35" i="121"/>
  <c r="A35" i="121"/>
  <c r="B36" i="127"/>
  <c r="A35" i="127"/>
  <c r="C35" i="127"/>
  <c r="S33" i="133"/>
  <c r="M34" i="146"/>
  <c r="S34" i="146" s="1"/>
  <c r="K34" i="146"/>
  <c r="U34" i="146"/>
  <c r="S33" i="128"/>
  <c r="K34" i="123"/>
  <c r="M34" i="123"/>
  <c r="U34" i="123" s="1"/>
  <c r="S33" i="121"/>
  <c r="B36" i="140"/>
  <c r="A35" i="140"/>
  <c r="C35" i="140"/>
  <c r="C35" i="125"/>
  <c r="B36" i="125"/>
  <c r="A35" i="125"/>
  <c r="M34" i="128"/>
  <c r="S34" i="128" s="1"/>
  <c r="K34" i="128"/>
  <c r="M34" i="135"/>
  <c r="U34" i="135" s="1"/>
  <c r="K34" i="135"/>
  <c r="S34" i="135"/>
  <c r="M34" i="138"/>
  <c r="U34" i="138" s="1"/>
  <c r="K34" i="138"/>
  <c r="K34" i="139"/>
  <c r="M34" i="139"/>
  <c r="U34" i="139" s="1"/>
  <c r="S34" i="139"/>
  <c r="S33" i="145"/>
  <c r="M34" i="137"/>
  <c r="U34" i="137" s="1"/>
  <c r="K34" i="137"/>
  <c r="K34" i="136"/>
  <c r="M34" i="136"/>
  <c r="U34" i="136" s="1"/>
  <c r="M34" i="118"/>
  <c r="U34" i="118" s="1"/>
  <c r="K34" i="118"/>
  <c r="K34" i="142"/>
  <c r="M34" i="142"/>
  <c r="U34" i="142" s="1"/>
  <c r="C35" i="129"/>
  <c r="B36" i="129"/>
  <c r="A35" i="129"/>
  <c r="M34" i="133"/>
  <c r="U34" i="133" s="1"/>
  <c r="K34" i="133"/>
  <c r="S33" i="119"/>
  <c r="K34" i="130"/>
  <c r="M34" i="130"/>
  <c r="U34" i="130" s="1"/>
  <c r="S33" i="137"/>
  <c r="K34" i="126"/>
  <c r="M34" i="126"/>
  <c r="U34" i="126" s="1"/>
  <c r="B36" i="123"/>
  <c r="A35" i="123"/>
  <c r="C35" i="123"/>
  <c r="M34" i="120"/>
  <c r="U34" i="120" s="1"/>
  <c r="K34" i="120"/>
  <c r="S34" i="120"/>
  <c r="C36" i="10"/>
  <c r="B37" i="10"/>
  <c r="A36" i="10"/>
  <c r="K36" i="10" s="1"/>
  <c r="M35" i="10"/>
  <c r="S34" i="10"/>
  <c r="S34" i="138" l="1"/>
  <c r="S34" i="122"/>
  <c r="S34" i="127"/>
  <c r="S34" i="118"/>
  <c r="S34" i="134"/>
  <c r="K35" i="139"/>
  <c r="M35" i="139"/>
  <c r="U35" i="139" s="1"/>
  <c r="S35" i="139"/>
  <c r="K35" i="132"/>
  <c r="M35" i="132"/>
  <c r="U35" i="132" s="1"/>
  <c r="M35" i="123"/>
  <c r="U35" i="123" s="1"/>
  <c r="K35" i="123"/>
  <c r="S34" i="142"/>
  <c r="S34" i="123"/>
  <c r="S34" i="129"/>
  <c r="B37" i="145"/>
  <c r="A36" i="145"/>
  <c r="C36" i="145"/>
  <c r="M35" i="136"/>
  <c r="U35" i="136" s="1"/>
  <c r="K35" i="136"/>
  <c r="M35" i="137"/>
  <c r="U35" i="137" s="1"/>
  <c r="K35" i="137"/>
  <c r="S35" i="137"/>
  <c r="A36" i="126"/>
  <c r="B37" i="126"/>
  <c r="C36" i="126"/>
  <c r="K35" i="122"/>
  <c r="M35" i="122"/>
  <c r="U35" i="122" s="1"/>
  <c r="S35" i="122"/>
  <c r="K35" i="119"/>
  <c r="M35" i="119"/>
  <c r="U35" i="119" s="1"/>
  <c r="M35" i="141"/>
  <c r="U35" i="141" s="1"/>
  <c r="K35" i="141"/>
  <c r="S35" i="141"/>
  <c r="A36" i="138"/>
  <c r="B37" i="138"/>
  <c r="C36" i="138"/>
  <c r="K35" i="135"/>
  <c r="M35" i="135"/>
  <c r="U35" i="135" s="1"/>
  <c r="A36" i="131"/>
  <c r="C36" i="131"/>
  <c r="B37" i="131"/>
  <c r="A36" i="142"/>
  <c r="B37" i="142"/>
  <c r="C36" i="142"/>
  <c r="C36" i="118"/>
  <c r="A36" i="118"/>
  <c r="B37" i="118"/>
  <c r="S34" i="125"/>
  <c r="C36" i="132"/>
  <c r="B37" i="132"/>
  <c r="A36" i="132"/>
  <c r="K35" i="121"/>
  <c r="M35" i="121"/>
  <c r="U35" i="121" s="1"/>
  <c r="M35" i="128"/>
  <c r="U35" i="128" s="1"/>
  <c r="K35" i="128"/>
  <c r="K35" i="118"/>
  <c r="M35" i="118"/>
  <c r="U35" i="118" s="1"/>
  <c r="S35" i="118"/>
  <c r="M35" i="133"/>
  <c r="U35" i="133" s="1"/>
  <c r="K35" i="133"/>
  <c r="K35" i="129"/>
  <c r="M35" i="129"/>
  <c r="S35" i="129" s="1"/>
  <c r="U35" i="129"/>
  <c r="S34" i="137"/>
  <c r="M35" i="125"/>
  <c r="S35" i="125" s="1"/>
  <c r="K35" i="125"/>
  <c r="M35" i="140"/>
  <c r="U35" i="140" s="1"/>
  <c r="K35" i="140"/>
  <c r="K35" i="127"/>
  <c r="M35" i="127"/>
  <c r="S35" i="127" s="1"/>
  <c r="C36" i="121"/>
  <c r="B37" i="121"/>
  <c r="A36" i="121"/>
  <c r="C36" i="136"/>
  <c r="B37" i="136"/>
  <c r="A36" i="136"/>
  <c r="B37" i="137"/>
  <c r="A36" i="137"/>
  <c r="C36" i="137"/>
  <c r="C36" i="120"/>
  <c r="B37" i="120"/>
  <c r="A36" i="120"/>
  <c r="M35" i="130"/>
  <c r="U35" i="130" s="1"/>
  <c r="K35" i="130"/>
  <c r="B37" i="119"/>
  <c r="A36" i="119"/>
  <c r="C36" i="119"/>
  <c r="C36" i="139"/>
  <c r="A36" i="139"/>
  <c r="B37" i="139"/>
  <c r="S34" i="132"/>
  <c r="M35" i="146"/>
  <c r="S35" i="146" s="1"/>
  <c r="K35" i="146"/>
  <c r="B37" i="128"/>
  <c r="A36" i="128"/>
  <c r="C36" i="128"/>
  <c r="S34" i="141"/>
  <c r="A36" i="133"/>
  <c r="B37" i="133"/>
  <c r="C36" i="133"/>
  <c r="K35" i="134"/>
  <c r="M35" i="134"/>
  <c r="U35" i="134" s="1"/>
  <c r="M35" i="145"/>
  <c r="U35" i="145" s="1"/>
  <c r="K35" i="145"/>
  <c r="M35" i="120"/>
  <c r="U35" i="120" s="1"/>
  <c r="K35" i="120"/>
  <c r="B37" i="141"/>
  <c r="C36" i="141"/>
  <c r="A36" i="141"/>
  <c r="K35" i="131"/>
  <c r="M35" i="131"/>
  <c r="U35" i="131" s="1"/>
  <c r="B37" i="124"/>
  <c r="A36" i="124"/>
  <c r="C36" i="124"/>
  <c r="K35" i="144"/>
  <c r="M35" i="144"/>
  <c r="U35" i="144" s="1"/>
  <c r="M35" i="142"/>
  <c r="U35" i="142" s="1"/>
  <c r="K35" i="142"/>
  <c r="C36" i="143"/>
  <c r="B37" i="143"/>
  <c r="A36" i="143"/>
  <c r="B37" i="123"/>
  <c r="A36" i="123"/>
  <c r="C36" i="123"/>
  <c r="S34" i="126"/>
  <c r="S34" i="130"/>
  <c r="S34" i="133"/>
  <c r="A36" i="129"/>
  <c r="B37" i="129"/>
  <c r="C36" i="129"/>
  <c r="S34" i="136"/>
  <c r="U34" i="128"/>
  <c r="B37" i="125"/>
  <c r="A36" i="125"/>
  <c r="C36" i="125"/>
  <c r="A36" i="140"/>
  <c r="C36" i="140"/>
  <c r="B37" i="140"/>
  <c r="B37" i="127"/>
  <c r="A36" i="127"/>
  <c r="C36" i="127"/>
  <c r="C36" i="134"/>
  <c r="B37" i="134"/>
  <c r="A36" i="134"/>
  <c r="S34" i="119"/>
  <c r="M35" i="126"/>
  <c r="U35" i="126" s="1"/>
  <c r="K35" i="126"/>
  <c r="C36" i="122"/>
  <c r="B37" i="122"/>
  <c r="A36" i="122"/>
  <c r="B37" i="130"/>
  <c r="A36" i="130"/>
  <c r="C36" i="130"/>
  <c r="M35" i="138"/>
  <c r="U35" i="138" s="1"/>
  <c r="K35" i="138"/>
  <c r="A36" i="135"/>
  <c r="B37" i="135"/>
  <c r="C36" i="135"/>
  <c r="B37" i="146"/>
  <c r="C36" i="146"/>
  <c r="A36" i="146"/>
  <c r="M35" i="124"/>
  <c r="U35" i="124" s="1"/>
  <c r="K35" i="124"/>
  <c r="S35" i="124"/>
  <c r="A36" i="144"/>
  <c r="C36" i="144"/>
  <c r="B37" i="144"/>
  <c r="K35" i="143"/>
  <c r="M35" i="143"/>
  <c r="U35" i="143" s="1"/>
  <c r="S35" i="10"/>
  <c r="U35" i="10"/>
  <c r="M36" i="10"/>
  <c r="A37" i="10"/>
  <c r="K37" i="10" s="1"/>
  <c r="C37" i="10"/>
  <c r="S35" i="145" l="1"/>
  <c r="S35" i="120"/>
  <c r="S35" i="133"/>
  <c r="S35" i="121"/>
  <c r="S35" i="135"/>
  <c r="S35" i="123"/>
  <c r="A37" i="135"/>
  <c r="C37" i="135"/>
  <c r="K36" i="133"/>
  <c r="M36" i="133"/>
  <c r="U36" i="133" s="1"/>
  <c r="K36" i="121"/>
  <c r="M36" i="121"/>
  <c r="U36" i="121" s="1"/>
  <c r="M36" i="135"/>
  <c r="U36" i="135" s="1"/>
  <c r="K36" i="135"/>
  <c r="C37" i="122"/>
  <c r="A37" i="122"/>
  <c r="C37" i="140"/>
  <c r="A37" i="140"/>
  <c r="M36" i="125"/>
  <c r="U36" i="125" s="1"/>
  <c r="K36" i="125"/>
  <c r="M36" i="123"/>
  <c r="S36" i="123" s="1"/>
  <c r="K36" i="123"/>
  <c r="U36" i="123"/>
  <c r="S35" i="144"/>
  <c r="M36" i="124"/>
  <c r="U36" i="124" s="1"/>
  <c r="K36" i="124"/>
  <c r="S36" i="124"/>
  <c r="A37" i="139"/>
  <c r="C37" i="139"/>
  <c r="M36" i="119"/>
  <c r="U36" i="119" s="1"/>
  <c r="K36" i="119"/>
  <c r="M36" i="136"/>
  <c r="U36" i="136" s="1"/>
  <c r="K36" i="136"/>
  <c r="S36" i="136"/>
  <c r="C37" i="121"/>
  <c r="A37" i="121"/>
  <c r="M36" i="132"/>
  <c r="U36" i="132" s="1"/>
  <c r="K36" i="132"/>
  <c r="A37" i="118"/>
  <c r="C37" i="118"/>
  <c r="C37" i="142"/>
  <c r="A37" i="142"/>
  <c r="K36" i="131"/>
  <c r="M36" i="131"/>
  <c r="S36" i="131" s="1"/>
  <c r="K36" i="146"/>
  <c r="S36" i="146"/>
  <c r="M36" i="146"/>
  <c r="U36" i="146" s="1"/>
  <c r="K36" i="122"/>
  <c r="M36" i="122"/>
  <c r="U36" i="122" s="1"/>
  <c r="C37" i="134"/>
  <c r="A37" i="134"/>
  <c r="C37" i="143"/>
  <c r="A37" i="143"/>
  <c r="A37" i="128"/>
  <c r="C37" i="128"/>
  <c r="A37" i="125"/>
  <c r="C37" i="125"/>
  <c r="C37" i="129"/>
  <c r="A37" i="129"/>
  <c r="C37" i="123"/>
  <c r="A37" i="123"/>
  <c r="S35" i="142"/>
  <c r="A37" i="124"/>
  <c r="C37" i="124"/>
  <c r="K36" i="141"/>
  <c r="M36" i="141"/>
  <c r="S36" i="141" s="1"/>
  <c r="U36" i="141"/>
  <c r="M36" i="139"/>
  <c r="U36" i="139" s="1"/>
  <c r="K36" i="139"/>
  <c r="C37" i="119"/>
  <c r="A37" i="119"/>
  <c r="A37" i="136"/>
  <c r="C37" i="136"/>
  <c r="U35" i="125"/>
  <c r="A37" i="132"/>
  <c r="C37" i="132"/>
  <c r="M36" i="118"/>
  <c r="U36" i="118" s="1"/>
  <c r="K36" i="118"/>
  <c r="S36" i="118"/>
  <c r="K36" i="142"/>
  <c r="M36" i="142"/>
  <c r="S36" i="142" s="1"/>
  <c r="A37" i="138"/>
  <c r="C37" i="138"/>
  <c r="A37" i="126"/>
  <c r="C37" i="126"/>
  <c r="M36" i="144"/>
  <c r="U36" i="144" s="1"/>
  <c r="K36" i="144"/>
  <c r="A37" i="127"/>
  <c r="C37" i="127"/>
  <c r="C37" i="141"/>
  <c r="A37" i="141"/>
  <c r="A37" i="120"/>
  <c r="C37" i="120"/>
  <c r="C37" i="137"/>
  <c r="A37" i="137"/>
  <c r="C37" i="145"/>
  <c r="A37" i="145"/>
  <c r="A37" i="144"/>
  <c r="C37" i="144"/>
  <c r="C37" i="146"/>
  <c r="A37" i="146"/>
  <c r="S35" i="138"/>
  <c r="K36" i="130"/>
  <c r="M36" i="130"/>
  <c r="U36" i="130" s="1"/>
  <c r="S35" i="143"/>
  <c r="C37" i="130"/>
  <c r="A37" i="130"/>
  <c r="S35" i="126"/>
  <c r="K36" i="134"/>
  <c r="M36" i="134"/>
  <c r="U36" i="134" s="1"/>
  <c r="M36" i="127"/>
  <c r="U36" i="127" s="1"/>
  <c r="K36" i="127"/>
  <c r="M36" i="140"/>
  <c r="U36" i="140" s="1"/>
  <c r="K36" i="140"/>
  <c r="K36" i="129"/>
  <c r="M36" i="129"/>
  <c r="U36" i="129" s="1"/>
  <c r="K36" i="143"/>
  <c r="M36" i="143"/>
  <c r="U36" i="143" s="1"/>
  <c r="S35" i="131"/>
  <c r="S35" i="134"/>
  <c r="C37" i="133"/>
  <c r="A37" i="133"/>
  <c r="K36" i="128"/>
  <c r="M36" i="128"/>
  <c r="U36" i="128" s="1"/>
  <c r="U35" i="146"/>
  <c r="S35" i="130"/>
  <c r="M36" i="120"/>
  <c r="U36" i="120" s="1"/>
  <c r="K36" i="120"/>
  <c r="M36" i="137"/>
  <c r="U36" i="137" s="1"/>
  <c r="K36" i="137"/>
  <c r="U35" i="127"/>
  <c r="S35" i="140"/>
  <c r="S35" i="128"/>
  <c r="C37" i="131"/>
  <c r="A37" i="131"/>
  <c r="M36" i="138"/>
  <c r="U36" i="138" s="1"/>
  <c r="K36" i="138"/>
  <c r="S35" i="119"/>
  <c r="M36" i="126"/>
  <c r="S36" i="126" s="1"/>
  <c r="K36" i="126"/>
  <c r="S35" i="136"/>
  <c r="K36" i="145"/>
  <c r="M36" i="145"/>
  <c r="U36" i="145" s="1"/>
  <c r="S35" i="132"/>
  <c r="U36" i="10"/>
  <c r="S36" i="10"/>
  <c r="K39" i="10"/>
  <c r="M37" i="10"/>
  <c r="M39" i="10" s="1"/>
  <c r="S36" i="135" l="1"/>
  <c r="S36" i="143"/>
  <c r="U36" i="142"/>
  <c r="S36" i="119"/>
  <c r="S36" i="125"/>
  <c r="S36" i="120"/>
  <c r="S36" i="134"/>
  <c r="S36" i="144"/>
  <c r="S36" i="122"/>
  <c r="M37" i="133"/>
  <c r="M39" i="133" s="1"/>
  <c r="K37" i="133"/>
  <c r="K39" i="133" s="1"/>
  <c r="K37" i="126"/>
  <c r="K39" i="126" s="1"/>
  <c r="S37" i="126"/>
  <c r="S39" i="126" s="1"/>
  <c r="M37" i="126"/>
  <c r="M39" i="126" s="1"/>
  <c r="M37" i="129"/>
  <c r="M39" i="129" s="1"/>
  <c r="K37" i="129"/>
  <c r="K39" i="129" s="1"/>
  <c r="S36" i="145"/>
  <c r="U36" i="126"/>
  <c r="S36" i="138"/>
  <c r="S36" i="137"/>
  <c r="S36" i="128"/>
  <c r="S36" i="127"/>
  <c r="K37" i="120"/>
  <c r="K39" i="120" s="1"/>
  <c r="M37" i="120"/>
  <c r="M39" i="120" s="1"/>
  <c r="S36" i="139"/>
  <c r="M37" i="118"/>
  <c r="M39" i="118" s="1"/>
  <c r="K37" i="118"/>
  <c r="K39" i="118" s="1"/>
  <c r="M37" i="122"/>
  <c r="M39" i="122" s="1"/>
  <c r="K37" i="122"/>
  <c r="K39" i="122" s="1"/>
  <c r="S36" i="133"/>
  <c r="M37" i="135"/>
  <c r="M39" i="135" s="1"/>
  <c r="K37" i="135"/>
  <c r="K39" i="135" s="1"/>
  <c r="M37" i="131"/>
  <c r="M39" i="131" s="1"/>
  <c r="K37" i="131"/>
  <c r="K39" i="131" s="1"/>
  <c r="K37" i="124"/>
  <c r="K39" i="124" s="1"/>
  <c r="M37" i="124"/>
  <c r="M39" i="124" s="1"/>
  <c r="K37" i="143"/>
  <c r="K39" i="143" s="1"/>
  <c r="M37" i="143"/>
  <c r="M39" i="143" s="1"/>
  <c r="S36" i="140"/>
  <c r="K37" i="144"/>
  <c r="K39" i="144" s="1"/>
  <c r="M37" i="144"/>
  <c r="M39" i="144" s="1"/>
  <c r="M37" i="137"/>
  <c r="M39" i="137" s="1"/>
  <c r="K37" i="137"/>
  <c r="K39" i="137" s="1"/>
  <c r="M37" i="141"/>
  <c r="M39" i="141" s="1"/>
  <c r="K37" i="141"/>
  <c r="K39" i="141" s="1"/>
  <c r="M37" i="136"/>
  <c r="M39" i="136" s="1"/>
  <c r="K37" i="136"/>
  <c r="K39" i="136" s="1"/>
  <c r="S37" i="123"/>
  <c r="S39" i="123" s="1"/>
  <c r="M37" i="123"/>
  <c r="M39" i="123" s="1"/>
  <c r="U37" i="123"/>
  <c r="U39" i="123" s="1"/>
  <c r="K37" i="123"/>
  <c r="K39" i="123" s="1"/>
  <c r="K37" i="134"/>
  <c r="K39" i="134" s="1"/>
  <c r="M37" i="134"/>
  <c r="M39" i="134" s="1"/>
  <c r="K37" i="142"/>
  <c r="K39" i="142" s="1"/>
  <c r="M37" i="142"/>
  <c r="M39" i="142" s="1"/>
  <c r="S36" i="132"/>
  <c r="K37" i="121"/>
  <c r="K39" i="121" s="1"/>
  <c r="M37" i="121"/>
  <c r="M39" i="121" s="1"/>
  <c r="S36" i="121"/>
  <c r="K37" i="130"/>
  <c r="K39" i="130" s="1"/>
  <c r="M37" i="130"/>
  <c r="M39" i="130" s="1"/>
  <c r="K37" i="145"/>
  <c r="K39" i="145" s="1"/>
  <c r="S37" i="145"/>
  <c r="S39" i="145" s="1"/>
  <c r="M37" i="145"/>
  <c r="M39" i="145" s="1"/>
  <c r="S36" i="129"/>
  <c r="S36" i="130"/>
  <c r="U37" i="146"/>
  <c r="U39" i="146" s="1"/>
  <c r="K37" i="146"/>
  <c r="K39" i="146" s="1"/>
  <c r="S37" i="146"/>
  <c r="S39" i="146" s="1"/>
  <c r="M37" i="146"/>
  <c r="M39" i="146" s="1"/>
  <c r="U37" i="127"/>
  <c r="U39" i="127" s="1"/>
  <c r="K37" i="127"/>
  <c r="K39" i="127" s="1"/>
  <c r="S37" i="127"/>
  <c r="M37" i="127"/>
  <c r="M39" i="127" s="1"/>
  <c r="K37" i="138"/>
  <c r="K39" i="138" s="1"/>
  <c r="M37" i="138"/>
  <c r="M39" i="138" s="1"/>
  <c r="M37" i="132"/>
  <c r="M39" i="132" s="1"/>
  <c r="K37" i="132"/>
  <c r="K39" i="132" s="1"/>
  <c r="U37" i="132"/>
  <c r="U39" i="132" s="1"/>
  <c r="K37" i="119"/>
  <c r="K39" i="119" s="1"/>
  <c r="S37" i="119"/>
  <c r="S39" i="119" s="1"/>
  <c r="M37" i="119"/>
  <c r="M39" i="119" s="1"/>
  <c r="K37" i="125"/>
  <c r="K39" i="125" s="1"/>
  <c r="M37" i="125"/>
  <c r="M39" i="125" s="1"/>
  <c r="S37" i="128"/>
  <c r="S39" i="128" s="1"/>
  <c r="M37" i="128"/>
  <c r="M39" i="128" s="1"/>
  <c r="K37" i="128"/>
  <c r="K39" i="128" s="1"/>
  <c r="U36" i="131"/>
  <c r="K37" i="139"/>
  <c r="K39" i="139" s="1"/>
  <c r="M37" i="139"/>
  <c r="M39" i="139" s="1"/>
  <c r="M37" i="140"/>
  <c r="M39" i="140" s="1"/>
  <c r="K37" i="140"/>
  <c r="K39" i="140" s="1"/>
  <c r="S37" i="10"/>
  <c r="S39" i="10" s="1"/>
  <c r="U37" i="10"/>
  <c r="U39" i="10" s="1"/>
  <c r="S37" i="138" l="1"/>
  <c r="S39" i="138" s="1"/>
  <c r="U37" i="130"/>
  <c r="U39" i="130" s="1"/>
  <c r="S37" i="121"/>
  <c r="S37" i="144"/>
  <c r="S39" i="144" s="1"/>
  <c r="U37" i="124"/>
  <c r="U39" i="124" s="1"/>
  <c r="U37" i="131"/>
  <c r="S37" i="118"/>
  <c r="S39" i="118" s="1"/>
  <c r="U39" i="131"/>
  <c r="S37" i="142"/>
  <c r="S39" i="142" s="1"/>
  <c r="S37" i="139"/>
  <c r="U37" i="128"/>
  <c r="U39" i="128" s="1"/>
  <c r="S37" i="132"/>
  <c r="S39" i="132" s="1"/>
  <c r="U37" i="145"/>
  <c r="U39" i="145" s="1"/>
  <c r="U37" i="121"/>
  <c r="U39" i="121" s="1"/>
  <c r="U37" i="142"/>
  <c r="U39" i="142" s="1"/>
  <c r="S37" i="134"/>
  <c r="S39" i="134" s="1"/>
  <c r="S37" i="136"/>
  <c r="S39" i="136" s="1"/>
  <c r="S37" i="124"/>
  <c r="S39" i="124" s="1"/>
  <c r="U37" i="126"/>
  <c r="U39" i="126" s="1"/>
  <c r="S39" i="127"/>
  <c r="S37" i="140"/>
  <c r="S39" i="140" s="1"/>
  <c r="U37" i="139"/>
  <c r="U39" i="139" s="1"/>
  <c r="S37" i="125"/>
  <c r="S39" i="125" s="1"/>
  <c r="U37" i="141"/>
  <c r="U39" i="141" s="1"/>
  <c r="U37" i="137"/>
  <c r="U39" i="137" s="1"/>
  <c r="S37" i="131"/>
  <c r="S39" i="131" s="1"/>
  <c r="S37" i="135"/>
  <c r="S39" i="135" s="1"/>
  <c r="S37" i="122"/>
  <c r="S39" i="122" s="1"/>
  <c r="U37" i="129"/>
  <c r="U39" i="129" s="1"/>
  <c r="S37" i="133"/>
  <c r="S39" i="133" s="1"/>
  <c r="U37" i="140"/>
  <c r="U39" i="140" s="1"/>
  <c r="U37" i="135"/>
  <c r="U39" i="135" s="1"/>
  <c r="U37" i="122"/>
  <c r="U39" i="122" s="1"/>
  <c r="S37" i="129"/>
  <c r="S39" i="129"/>
  <c r="S37" i="141"/>
  <c r="S39" i="141" s="1"/>
  <c r="S37" i="137"/>
  <c r="S39" i="137" s="1"/>
  <c r="S37" i="143"/>
  <c r="S39" i="143" s="1"/>
  <c r="S37" i="120"/>
  <c r="S39" i="120" s="1"/>
  <c r="U37" i="125"/>
  <c r="U39" i="125" s="1"/>
  <c r="U37" i="119"/>
  <c r="U39" i="119" s="1"/>
  <c r="U37" i="138"/>
  <c r="U39" i="138" s="1"/>
  <c r="S37" i="130"/>
  <c r="S39" i="130" s="1"/>
  <c r="S39" i="121"/>
  <c r="U37" i="134"/>
  <c r="U39" i="134" s="1"/>
  <c r="U37" i="136"/>
  <c r="U39" i="136" s="1"/>
  <c r="U37" i="144"/>
  <c r="U39" i="144" s="1"/>
  <c r="U37" i="143"/>
  <c r="U39" i="143" s="1"/>
  <c r="U37" i="118"/>
  <c r="U39" i="118" s="1"/>
  <c r="S39" i="139"/>
  <c r="U37" i="120"/>
  <c r="U39" i="120" s="1"/>
  <c r="U37" i="133"/>
  <c r="U39" i="133" s="1"/>
</calcChain>
</file>

<file path=xl/comments1.xml><?xml version="1.0" encoding="utf-8"?>
<comments xmlns="http://schemas.openxmlformats.org/spreadsheetml/2006/main">
  <authors>
    <author>RENAN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Preencher com o nome da empresa em que está apontando os cartões de ponto.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Preencher com a data de início do período do cartão de ponto.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Nesta coluna, incluir a data de todos os feriados do ano.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Nesta coluna, incluir a observação do feriado. Não é obrigatório o seu preenchimento.</t>
        </r>
      </text>
    </comment>
  </commentList>
</comments>
</file>

<file path=xl/comments10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11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12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13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14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15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16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17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18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19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2.xml><?xml version="1.0" encoding="utf-8"?>
<comments xmlns="http://schemas.openxmlformats.org/spreadsheetml/2006/main">
  <authors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 xml:space="preserve">AJUDA DALMEC
</t>
        </r>
        <r>
          <rPr>
            <sz val="9"/>
            <color indexed="81"/>
            <rFont val="Tahoma"/>
            <family val="2"/>
          </rPr>
          <t xml:space="preserve">Apartir do horário informado nesta coluna, o calculo será somado em outra coluna.
Exemplo:
Se estiver configurado 02:00 e o funcionário realizar 03:00 extras, 02:00 horas será calculada na primeira coluna e 01:00 na proxima coluna 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Informar o valor da porcetagem das primeiras horas extras.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Informar o valor da porcetagem após cumprir as primeiras horas extras.</t>
        </r>
      </text>
    </comment>
  </commentList>
</comments>
</file>

<file path=xl/comments20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21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22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23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24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25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26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27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28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29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3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30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31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32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4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5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6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7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8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comments9.xml><?xml version="1.0" encoding="utf-8"?>
<comments xmlns="http://schemas.openxmlformats.org/spreadsheetml/2006/main">
  <authors>
    <author>Renan</author>
    <author>RENAN</author>
    <author>depto.vendas_03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Edite o nome do funcionário.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Renan:</t>
        </r>
        <r>
          <rPr>
            <sz val="9"/>
            <color indexed="81"/>
            <rFont val="Tahoma"/>
            <family val="2"/>
          </rPr>
          <t xml:space="preserve">
Preencher diariamente a carga horária do funcionário.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primeiro horário do funcionário. Não é necessário digitar os dois pontos da hora. Por exemplo, para o horário 07:59 digite apenas 0759. Caso o funcionário tenha faltas ou suspensões, deverá ser preenchido neste campo com os seguintes dados: "FALTA", "SUSPENSÃO", "SUSPENSO", caso contrário não irá totalizar.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primeiro horário do funcionário. Não é necessário digitar os dois pontos da hora. Por exemplo, para o horário 13:59 digite apenas 1359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entrada do segundo horário do funcionário. Não é necessário digitar os dois pontos da hora. Por exemplo, para o horário 14:59 digite apenas 1459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Digitar a saída do segundo horário do funcionário. Não é necessário digitar os dois pontos da hora. Por exemplo, para o horário 17:59 digite apenas 1759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manualmente o adicional noturno.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Inserir o horário desejado para não descontar as horas abonadas na coluna de ATRASOS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Primeira faixa de porcentagem de hora Extra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AJUDA DALMEC</t>
        </r>
        <r>
          <rPr>
            <sz val="9"/>
            <color indexed="81"/>
            <rFont val="Tahoma"/>
            <family val="2"/>
          </rPr>
          <t xml:space="preserve">
Segunda faixa de porcentagem de hora Extra.</t>
        </r>
      </text>
    </comment>
  </commentList>
</comments>
</file>

<file path=xl/sharedStrings.xml><?xml version="1.0" encoding="utf-8"?>
<sst xmlns="http://schemas.openxmlformats.org/spreadsheetml/2006/main" count="1425" uniqueCount="84">
  <si>
    <t>EMPRESA:</t>
  </si>
  <si>
    <t>PERÍODO</t>
  </si>
  <si>
    <t>À</t>
  </si>
  <si>
    <t>APONTAMENTO DE CARTÕES</t>
  </si>
  <si>
    <t>Saída</t>
  </si>
  <si>
    <t>Atrasos</t>
  </si>
  <si>
    <t>Entrada</t>
  </si>
  <si>
    <t>Data</t>
  </si>
  <si>
    <t>Dia Semana</t>
  </si>
  <si>
    <t>Confraternização Universal</t>
  </si>
  <si>
    <t>FERIADOS</t>
  </si>
  <si>
    <t>Carnaval</t>
  </si>
  <si>
    <t>Tiradentes</t>
  </si>
  <si>
    <t>Paixão de Cristo</t>
  </si>
  <si>
    <t>Dia do Trabalho</t>
  </si>
  <si>
    <t>Corpus Christi</t>
  </si>
  <si>
    <t>Independência do Brasil</t>
  </si>
  <si>
    <t>Nossa Senhora Aparecida (Padroeira do Brasil)</t>
  </si>
  <si>
    <t>Finados</t>
  </si>
  <si>
    <t>Proclamação da República</t>
  </si>
  <si>
    <t>Natal</t>
  </si>
  <si>
    <t>Funcionário</t>
  </si>
  <si>
    <t>TOTAIS</t>
  </si>
  <si>
    <t>Faltas / Suspensão</t>
  </si>
  <si>
    <t>ESPELHO</t>
  </si>
  <si>
    <t>Versão:</t>
  </si>
  <si>
    <t>QUARTA</t>
  </si>
  <si>
    <t>SEGUNDA</t>
  </si>
  <si>
    <t>TERÇA</t>
  </si>
  <si>
    <t>QUINTA</t>
  </si>
  <si>
    <t>SEXTA</t>
  </si>
  <si>
    <t>SÁBADO</t>
  </si>
  <si>
    <t>DOMINGO</t>
  </si>
  <si>
    <t>CARGA HORÁRIA</t>
  </si>
  <si>
    <t>F</t>
  </si>
  <si>
    <t>HORA EXTRA</t>
  </si>
  <si>
    <t>DIA DA SEMANA</t>
  </si>
  <si>
    <t>CÁLCULO</t>
  </si>
  <si>
    <t>OBSERVAÇÕES:</t>
  </si>
  <si>
    <t>SEGUNDA-FEIRA</t>
  </si>
  <si>
    <t>TERÇA-FEIRA</t>
  </si>
  <si>
    <t>QUARTA-FEIRA</t>
  </si>
  <si>
    <t>QUINTA-FEIRA</t>
  </si>
  <si>
    <t>SEXTA-FEIRA</t>
  </si>
  <si>
    <t>AS</t>
  </si>
  <si>
    <t>PRIMEIRAS HORAS SERÃO</t>
  </si>
  <si>
    <t>AS DEMAIS SERÃO</t>
  </si>
  <si>
    <t>Horas Extras</t>
  </si>
  <si>
    <t>Distrib. H.E. p/ Faixa</t>
  </si>
  <si>
    <t>1ª Faixa</t>
  </si>
  <si>
    <t>2ª Faixa</t>
  </si>
  <si>
    <t>ADICIONAL NOTURNO</t>
  </si>
  <si>
    <t>INTERVALO A.N.</t>
  </si>
  <si>
    <t>Pascoa</t>
  </si>
  <si>
    <t>Instruções de Uso</t>
  </si>
  <si>
    <t>1º - Preencher o nome da empresa e o período inicial do cartão de ponto na planilha "EMPRESA e FERIADOS";</t>
  </si>
  <si>
    <t>2º - Preencher os feriados Nacionais, Estaduais e Municipais;</t>
  </si>
  <si>
    <t>5º - Na planilha "CARTÃO PONTO" Preencher o nome do funcionário e a carga horária nos dias da semana. Caso não houver carga horária em algum dia, deixe com zero;</t>
  </si>
  <si>
    <t>6º - Preencher os horários de entrada e saída dos funcionários. Conforme registrado no cartão de ponto.</t>
  </si>
  <si>
    <t>DALMEC - Controle de Ponto e Acesso</t>
  </si>
  <si>
    <t>IMPORTANTE</t>
  </si>
  <si>
    <t xml:space="preserve">LOJA ON-LINE DE CARTÕES ORIGINAIS </t>
  </si>
  <si>
    <t>www.dalmecrelogios.com.br/shop</t>
  </si>
  <si>
    <t>NOME DO FUNCIONÁRIO</t>
  </si>
  <si>
    <t>RAZÃO SOCIAL DA EMPRESA</t>
  </si>
  <si>
    <t>H. Trabalho</t>
  </si>
  <si>
    <t>Adic. NOT</t>
  </si>
  <si>
    <t>Abono</t>
  </si>
  <si>
    <t>Horas Extras / Atrasos / Adic. Noturno / Abono</t>
  </si>
  <si>
    <t>vendas@dalmecrelogios.com.br</t>
  </si>
  <si>
    <t>www.dalmecrelogios.com.br - (11) 3815-0066</t>
  </si>
  <si>
    <t>DICA: As indicações em VERMELHO no canto das celulas, serve de ajuda ao significado do campo</t>
  </si>
  <si>
    <t xml:space="preserve">Obs.: Somente o documento CARTÃO DE PONTO impresso pelo equipamento, é que servirá como prova em fiscalizações, homologações ou audiências trabalhistas </t>
  </si>
  <si>
    <t>PONTO WEB</t>
  </si>
  <si>
    <r>
      <t xml:space="preserve">Controle o ponto da sua empresa pela Internet, utilizando a ferramenta mais moderna do mercado.
Gerencie o ponto de qualquer lugar através de um computador, celular ou tablet. Com aplicativos para celular incluso.
Comunicação direta com os equipamentos mais seguros do mercado.
Contato: </t>
    </r>
    <r>
      <rPr>
        <b/>
        <sz val="16"/>
        <color theme="4"/>
        <rFont val="Calibri"/>
        <family val="2"/>
        <scheme val="minor"/>
      </rPr>
      <t xml:space="preserve">vendas@dalmecrelogios.com.br </t>
    </r>
    <r>
      <rPr>
        <sz val="16"/>
        <color theme="1"/>
        <rFont val="Calibri"/>
        <family val="2"/>
        <scheme val="minor"/>
      </rPr>
      <t xml:space="preserve">
</t>
    </r>
    <r>
      <rPr>
        <b/>
        <sz val="16"/>
        <color rgb="FF00B050"/>
        <rFont val="Calibri"/>
        <family val="2"/>
        <scheme val="minor"/>
      </rPr>
      <t>Telefone (11) 3815-0066</t>
    </r>
    <r>
      <rPr>
        <sz val="16"/>
        <color theme="1"/>
        <rFont val="Calibri"/>
        <family val="2"/>
        <scheme val="minor"/>
      </rPr>
      <t xml:space="preserve">
</t>
    </r>
  </si>
  <si>
    <t>Esta planilha deve ser utilizada apenas para controle interno, e não substitui a utilização do relógio de ponto</t>
  </si>
  <si>
    <t>1.2</t>
  </si>
  <si>
    <t>ACESSÓRIOS - LOJA ONLINE</t>
  </si>
  <si>
    <t>CARTÕES DE PONTO</t>
  </si>
  <si>
    <t>FITA DE IMPRESSÃO</t>
  </si>
  <si>
    <t>PORTA CARTÃO DE PONTO</t>
  </si>
  <si>
    <t>3º - Preencher os dados solicitados na planilha "Config Extras" - Já esta configurado para o padrão CLT</t>
  </si>
  <si>
    <t>4º - Criar uma planilha para cada funcionário, fazendo uma cópia a partir da planilha "CARTÃO DE PONTO" - Já possui 30 planilhas criadas</t>
  </si>
  <si>
    <t>Esta planilha tem a finalidade de auxiliar no controle e soma dos horários, e não deve ser utilizada para fins de comprovação de horas de trabalho. Somente o documento CARTÃO DE PONTO impresso pelo equipamento, é que servirá como prova em fiscalizações, homologações ou audiências trabalhistas.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</si>
</sst>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/yy"/>
    <numFmt numFmtId="165" formatCode="[hh]:mm;;&quot;-&quot;"/>
    <numFmt numFmtId="166" formatCode="#,##0;;&quot;-&quot;"/>
    <numFmt numFmtId="167" formatCode="h:mm;@"/>
    <numFmt numFmtId="168" formatCode="##&quot;:&quot;##"/>
    <numFmt numFmtId="169" formatCode=";;;"/>
  </numFmts>
  <fonts count="3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i/>
      <sz val="36"/>
      <color theme="4"/>
      <name val="Calibri"/>
      <family val="2"/>
      <scheme val="minor"/>
    </font>
    <font>
      <b/>
      <i/>
      <sz val="18"/>
      <color rgb="FF00B050"/>
      <name val="Calibri"/>
      <family val="2"/>
      <scheme val="minor"/>
    </font>
    <font>
      <sz val="10"/>
      <color theme="3"/>
      <name val="Calibri"/>
      <family val="2"/>
      <scheme val="minor"/>
    </font>
    <font>
      <u/>
      <sz val="10"/>
      <color theme="3"/>
      <name val="Calibri"/>
      <family val="2"/>
      <scheme val="minor"/>
    </font>
    <font>
      <u/>
      <sz val="2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40"/>
      <color theme="4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6" fillId="0" borderId="0" applyNumberFormat="0" applyFill="0" applyBorder="0" applyAlignment="0" applyProtection="0"/>
  </cellStyleXfs>
  <cellXfs count="125">
    <xf numFmtId="0" fontId="0" fillId="0" borderId="0" xfId="0"/>
    <xf numFmtId="0" fontId="0" fillId="0" borderId="0" xfId="0" applyProtection="1"/>
    <xf numFmtId="0" fontId="2" fillId="3" borderId="3" xfId="0" applyFont="1" applyFill="1" applyBorder="1" applyProtection="1"/>
    <xf numFmtId="0" fontId="0" fillId="3" borderId="3" xfId="0" applyFill="1" applyBorder="1" applyProtection="1"/>
    <xf numFmtId="0" fontId="6" fillId="0" borderId="0" xfId="1" applyFont="1" applyFill="1" applyBorder="1" applyProtection="1"/>
    <xf numFmtId="0" fontId="2" fillId="3" borderId="1" xfId="1" applyNumberFormat="1" applyFont="1" applyFill="1" applyBorder="1" applyAlignment="1" applyProtection="1">
      <alignment horizontal="center"/>
    </xf>
    <xf numFmtId="164" fontId="6" fillId="2" borderId="1" xfId="1" applyNumberFormat="1" applyFont="1" applyFill="1" applyBorder="1" applyAlignment="1" applyProtection="1">
      <alignment horizontal="center"/>
    </xf>
    <xf numFmtId="0" fontId="6" fillId="2" borderId="1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/>
    <xf numFmtId="165" fontId="9" fillId="2" borderId="1" xfId="1" applyNumberFormat="1" applyFont="1" applyFill="1" applyBorder="1" applyAlignment="1" applyProtection="1">
      <alignment horizontal="center"/>
    </xf>
    <xf numFmtId="165" fontId="1" fillId="2" borderId="1" xfId="1" applyNumberFormat="1" applyFont="1" applyFill="1" applyBorder="1" applyAlignment="1" applyProtection="1">
      <alignment horizontal="center"/>
    </xf>
    <xf numFmtId="165" fontId="8" fillId="2" borderId="1" xfId="1" applyNumberFormat="1" applyFont="1" applyFill="1" applyBorder="1" applyAlignment="1" applyProtection="1">
      <alignment horizontal="center"/>
    </xf>
    <xf numFmtId="14" fontId="0" fillId="4" borderId="3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167" fontId="6" fillId="0" borderId="0" xfId="1" applyNumberFormat="1" applyFont="1" applyFill="1" applyBorder="1" applyProtection="1"/>
    <xf numFmtId="168" fontId="6" fillId="4" borderId="1" xfId="1" applyNumberFormat="1" applyFont="1" applyFill="1" applyBorder="1" applyAlignment="1" applyProtection="1">
      <alignment horizontal="center"/>
      <protection locked="0"/>
    </xf>
    <xf numFmtId="2" fontId="6" fillId="2" borderId="1" xfId="1" applyNumberFormat="1" applyFont="1" applyFill="1" applyBorder="1" applyAlignment="1" applyProtection="1">
      <alignment horizontal="center"/>
    </xf>
    <xf numFmtId="2" fontId="6" fillId="0" borderId="0" xfId="1" applyNumberFormat="1" applyFont="1" applyFill="1" applyBorder="1" applyProtection="1"/>
    <xf numFmtId="0" fontId="6" fillId="2" borderId="1" xfId="1" applyFont="1" applyFill="1" applyBorder="1" applyAlignment="1" applyProtection="1">
      <alignment horizontal="left"/>
    </xf>
    <xf numFmtId="20" fontId="0" fillId="4" borderId="1" xfId="0" applyNumberFormat="1" applyFont="1" applyFill="1" applyBorder="1" applyAlignment="1" applyProtection="1">
      <alignment horizontal="center"/>
      <protection locked="0"/>
    </xf>
    <xf numFmtId="9" fontId="0" fillId="4" borderId="1" xfId="0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center"/>
    </xf>
    <xf numFmtId="169" fontId="6" fillId="0" borderId="0" xfId="1" applyNumberFormat="1" applyFont="1" applyFill="1" applyBorder="1" applyProtection="1"/>
    <xf numFmtId="165" fontId="6" fillId="4" borderId="1" xfId="1" applyNumberFormat="1" applyFont="1" applyFill="1" applyBorder="1" applyAlignment="1" applyProtection="1">
      <alignment horizontal="center"/>
      <protection locked="0"/>
    </xf>
    <xf numFmtId="0" fontId="13" fillId="0" borderId="5" xfId="1" applyFont="1" applyFill="1" applyBorder="1" applyAlignment="1" applyProtection="1">
      <alignment vertical="center"/>
    </xf>
    <xf numFmtId="166" fontId="15" fillId="2" borderId="2" xfId="1" applyNumberFormat="1" applyFont="1" applyFill="1" applyBorder="1" applyAlignment="1" applyProtection="1">
      <alignment horizontal="center"/>
    </xf>
    <xf numFmtId="169" fontId="0" fillId="0" borderId="0" xfId="0" applyNumberFormat="1" applyProtection="1"/>
    <xf numFmtId="0" fontId="2" fillId="3" borderId="1" xfId="0" applyFont="1" applyFill="1" applyBorder="1" applyProtection="1"/>
    <xf numFmtId="0" fontId="0" fillId="2" borderId="1" xfId="0" applyFont="1" applyFill="1" applyBorder="1" applyProtection="1"/>
    <xf numFmtId="0" fontId="0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16" fillId="0" borderId="0" xfId="2"/>
    <xf numFmtId="0" fontId="2" fillId="3" borderId="1" xfId="1" applyFont="1" applyFill="1" applyBorder="1" applyAlignment="1" applyProtection="1">
      <alignment horizontal="center"/>
    </xf>
    <xf numFmtId="0" fontId="0" fillId="0" borderId="0" xfId="0" applyFont="1"/>
    <xf numFmtId="0" fontId="18" fillId="0" borderId="0" xfId="1" applyFont="1" applyFill="1" applyBorder="1" applyAlignment="1" applyProtection="1"/>
    <xf numFmtId="0" fontId="13" fillId="0" borderId="0" xfId="1" applyFont="1" applyFill="1" applyBorder="1" applyAlignment="1" applyProtection="1">
      <alignment vertical="center"/>
    </xf>
    <xf numFmtId="0" fontId="0" fillId="0" borderId="0" xfId="0" applyBorder="1" applyProtection="1"/>
    <xf numFmtId="0" fontId="13" fillId="3" borderId="20" xfId="1" applyFont="1" applyFill="1" applyBorder="1" applyAlignment="1" applyProtection="1">
      <alignment horizontal="center"/>
    </xf>
    <xf numFmtId="167" fontId="18" fillId="2" borderId="20" xfId="1" applyNumberFormat="1" applyFont="1" applyFill="1" applyBorder="1" applyAlignment="1" applyProtection="1">
      <alignment horizontal="center" vertical="center"/>
    </xf>
    <xf numFmtId="165" fontId="18" fillId="2" borderId="1" xfId="1" applyNumberFormat="1" applyFont="1" applyFill="1" applyBorder="1" applyAlignment="1" applyProtection="1">
      <alignment horizontal="center"/>
    </xf>
    <xf numFmtId="165" fontId="18" fillId="2" borderId="1" xfId="1" applyNumberFormat="1" applyFont="1" applyFill="1" applyBorder="1" applyAlignment="1" applyProtection="1">
      <alignment horizontal="center" vertical="center"/>
    </xf>
    <xf numFmtId="0" fontId="0" fillId="3" borderId="15" xfId="0" applyFont="1" applyFill="1" applyBorder="1" applyAlignment="1" applyProtection="1">
      <alignment horizontal="center"/>
    </xf>
    <xf numFmtId="14" fontId="0" fillId="3" borderId="17" xfId="0" applyNumberFormat="1" applyFill="1" applyBorder="1" applyProtection="1"/>
    <xf numFmtId="0" fontId="0" fillId="3" borderId="17" xfId="0" applyFill="1" applyBorder="1" applyProtection="1"/>
    <xf numFmtId="0" fontId="0" fillId="3" borderId="16" xfId="0" applyFill="1" applyBorder="1" applyProtection="1"/>
    <xf numFmtId="0" fontId="2" fillId="3" borderId="1" xfId="1" applyFont="1" applyFill="1" applyBorder="1" applyAlignment="1" applyProtection="1">
      <alignment horizontal="center"/>
    </xf>
    <xf numFmtId="14" fontId="17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2" fillId="3" borderId="1" xfId="1" applyNumberFormat="1" applyFont="1" applyFill="1" applyBorder="1" applyAlignment="1" applyProtection="1">
      <alignment horizontal="center"/>
    </xf>
    <xf numFmtId="167" fontId="6" fillId="4" borderId="20" xfId="1" applyNumberFormat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/>
    </xf>
    <xf numFmtId="0" fontId="2" fillId="3" borderId="6" xfId="1" applyFont="1" applyFill="1" applyBorder="1" applyAlignment="1" applyProtection="1">
      <alignment horizontal="center"/>
    </xf>
    <xf numFmtId="168" fontId="18" fillId="2" borderId="1" xfId="1" applyNumberFormat="1" applyFont="1" applyFill="1" applyBorder="1" applyAlignment="1" applyProtection="1">
      <alignment horizontal="center"/>
    </xf>
    <xf numFmtId="168" fontId="8" fillId="4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alignment vertical="center"/>
    </xf>
    <xf numFmtId="2" fontId="6" fillId="2" borderId="6" xfId="1" applyNumberFormat="1" applyFont="1" applyFill="1" applyBorder="1" applyAlignment="1" applyProtection="1">
      <alignment horizontal="center"/>
    </xf>
    <xf numFmtId="0" fontId="6" fillId="0" borderId="27" xfId="1" applyFont="1" applyFill="1" applyBorder="1" applyProtection="1"/>
    <xf numFmtId="0" fontId="6" fillId="0" borderId="28" xfId="1" applyFont="1" applyFill="1" applyBorder="1" applyProtection="1"/>
    <xf numFmtId="0" fontId="6" fillId="0" borderId="29" xfId="1" applyFont="1" applyFill="1" applyBorder="1" applyProtection="1"/>
    <xf numFmtId="0" fontId="6" fillId="0" borderId="30" xfId="1" applyFont="1" applyFill="1" applyBorder="1" applyProtection="1"/>
    <xf numFmtId="0" fontId="6" fillId="0" borderId="31" xfId="1" applyFont="1" applyFill="1" applyBorder="1" applyProtection="1"/>
    <xf numFmtId="0" fontId="6" fillId="0" borderId="32" xfId="1" applyFont="1" applyFill="1" applyBorder="1" applyProtection="1"/>
    <xf numFmtId="0" fontId="6" fillId="0" borderId="33" xfId="1" applyFont="1" applyFill="1" applyBorder="1" applyProtection="1"/>
    <xf numFmtId="0" fontId="6" fillId="0" borderId="34" xfId="1" applyFont="1" applyFill="1" applyBorder="1" applyProtection="1"/>
    <xf numFmtId="0" fontId="25" fillId="0" borderId="0" xfId="0" applyFont="1" applyAlignment="1" applyProtection="1">
      <alignment vertical="center" wrapText="1"/>
    </xf>
    <xf numFmtId="0" fontId="27" fillId="0" borderId="0" xfId="0" applyFont="1" applyAlignment="1" applyProtection="1">
      <alignment vertical="center"/>
    </xf>
    <xf numFmtId="20" fontId="0" fillId="2" borderId="1" xfId="0" applyNumberFormat="1" applyFont="1" applyFill="1" applyBorder="1" applyAlignment="1" applyProtection="1">
      <alignment horizontal="center"/>
      <protection locked="0"/>
    </xf>
    <xf numFmtId="0" fontId="23" fillId="0" borderId="0" xfId="2" applyFont="1" applyAlignment="1" applyProtection="1">
      <alignment horizontal="center"/>
      <protection locked="0"/>
    </xf>
    <xf numFmtId="0" fontId="33" fillId="6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4" fillId="0" borderId="0" xfId="0" applyFont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25" fillId="0" borderId="0" xfId="0" applyFont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/>
    </xf>
    <xf numFmtId="0" fontId="0" fillId="4" borderId="3" xfId="0" applyFill="1" applyBorder="1" applyAlignment="1" applyProtection="1">
      <alignment horizontal="left"/>
      <protection locked="0"/>
    </xf>
    <xf numFmtId="0" fontId="17" fillId="4" borderId="22" xfId="0" applyFont="1" applyFill="1" applyBorder="1" applyAlignment="1" applyProtection="1">
      <alignment horizontal="left" vertical="center"/>
      <protection locked="0"/>
    </xf>
    <xf numFmtId="0" fontId="17" fillId="4" borderId="23" xfId="0" applyFont="1" applyFill="1" applyBorder="1" applyAlignment="1" applyProtection="1">
      <alignment horizontal="left" vertical="center"/>
      <protection locked="0"/>
    </xf>
    <xf numFmtId="0" fontId="17" fillId="4" borderId="24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25" xfId="0" applyFill="1" applyBorder="1" applyAlignment="1" applyProtection="1">
      <alignment horizontal="left"/>
      <protection locked="0"/>
    </xf>
    <xf numFmtId="0" fontId="0" fillId="4" borderId="26" xfId="0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/>
    </xf>
    <xf numFmtId="0" fontId="24" fillId="3" borderId="1" xfId="0" applyFont="1" applyFill="1" applyBorder="1" applyAlignment="1" applyProtection="1">
      <alignment horizontal="center"/>
    </xf>
    <xf numFmtId="0" fontId="24" fillId="3" borderId="6" xfId="0" applyFont="1" applyFill="1" applyBorder="1" applyAlignment="1" applyProtection="1">
      <alignment horizontal="center"/>
    </xf>
    <xf numFmtId="0" fontId="24" fillId="3" borderId="14" xfId="0" applyFont="1" applyFill="1" applyBorder="1" applyAlignment="1" applyProtection="1">
      <alignment horizontal="center"/>
    </xf>
    <xf numFmtId="0" fontId="24" fillId="3" borderId="7" xfId="0" applyFont="1" applyFill="1" applyBorder="1" applyAlignment="1" applyProtection="1">
      <alignment horizontal="center"/>
    </xf>
    <xf numFmtId="0" fontId="31" fillId="0" borderId="30" xfId="1" applyFont="1" applyFill="1" applyBorder="1" applyAlignment="1" applyProtection="1">
      <alignment horizontal="center"/>
    </xf>
    <xf numFmtId="0" fontId="31" fillId="0" borderId="0" xfId="1" applyFont="1" applyFill="1" applyBorder="1" applyAlignment="1" applyProtection="1">
      <alignment horizontal="center"/>
    </xf>
    <xf numFmtId="0" fontId="31" fillId="0" borderId="31" xfId="1" applyFont="1" applyFill="1" applyBorder="1" applyAlignment="1" applyProtection="1">
      <alignment horizontal="center"/>
    </xf>
    <xf numFmtId="0" fontId="32" fillId="0" borderId="30" xfId="1" applyFont="1" applyFill="1" applyBorder="1" applyAlignment="1" applyProtection="1">
      <alignment horizontal="center"/>
    </xf>
    <xf numFmtId="0" fontId="32" fillId="0" borderId="0" xfId="1" applyFont="1" applyFill="1" applyBorder="1" applyAlignment="1" applyProtection="1">
      <alignment horizontal="center"/>
    </xf>
    <xf numFmtId="0" fontId="32" fillId="0" borderId="31" xfId="1" applyFont="1" applyFill="1" applyBorder="1" applyAlignment="1" applyProtection="1">
      <alignment horizontal="center"/>
    </xf>
    <xf numFmtId="0" fontId="6" fillId="0" borderId="30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center"/>
    </xf>
    <xf numFmtId="0" fontId="6" fillId="0" borderId="31" xfId="1" applyFont="1" applyFill="1" applyBorder="1" applyAlignment="1" applyProtection="1">
      <alignment horizontal="center"/>
    </xf>
    <xf numFmtId="0" fontId="2" fillId="3" borderId="1" xfId="1" applyFont="1" applyFill="1" applyBorder="1" applyAlignment="1" applyProtection="1">
      <alignment horizontal="center"/>
    </xf>
    <xf numFmtId="0" fontId="6" fillId="4" borderId="1" xfId="1" applyFont="1" applyFill="1" applyBorder="1" applyAlignment="1" applyProtection="1">
      <alignment horizontal="left"/>
      <protection locked="0"/>
    </xf>
    <xf numFmtId="0" fontId="13" fillId="3" borderId="6" xfId="1" applyFont="1" applyFill="1" applyBorder="1" applyAlignment="1" applyProtection="1">
      <alignment horizontal="center"/>
    </xf>
    <xf numFmtId="0" fontId="13" fillId="3" borderId="14" xfId="1" applyFont="1" applyFill="1" applyBorder="1" applyAlignment="1" applyProtection="1">
      <alignment horizontal="center"/>
    </xf>
    <xf numFmtId="0" fontId="13" fillId="3" borderId="7" xfId="1" applyFont="1" applyFill="1" applyBorder="1" applyAlignment="1" applyProtection="1">
      <alignment horizontal="center"/>
    </xf>
    <xf numFmtId="0" fontId="2" fillId="3" borderId="6" xfId="1" applyFont="1" applyFill="1" applyBorder="1" applyAlignment="1" applyProtection="1">
      <alignment horizontal="center"/>
    </xf>
    <xf numFmtId="0" fontId="2" fillId="3" borderId="7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right"/>
    </xf>
    <xf numFmtId="0" fontId="22" fillId="0" borderId="0" xfId="2" applyFont="1" applyFill="1" applyBorder="1" applyAlignment="1" applyProtection="1">
      <alignment horizontal="right"/>
    </xf>
    <xf numFmtId="0" fontId="13" fillId="0" borderId="0" xfId="1" applyFont="1" applyFill="1" applyBorder="1" applyAlignment="1" applyProtection="1">
      <alignment horizontal="center" vertical="center"/>
    </xf>
    <xf numFmtId="0" fontId="10" fillId="5" borderId="15" xfId="1" applyFont="1" applyFill="1" applyBorder="1" applyAlignment="1" applyProtection="1">
      <alignment horizontal="center"/>
    </xf>
    <xf numFmtId="0" fontId="10" fillId="5" borderId="17" xfId="1" applyFont="1" applyFill="1" applyBorder="1" applyAlignment="1" applyProtection="1">
      <alignment horizontal="center"/>
    </xf>
    <xf numFmtId="0" fontId="10" fillId="5" borderId="18" xfId="1" applyFont="1" applyFill="1" applyBorder="1" applyAlignment="1" applyProtection="1">
      <alignment horizontal="center"/>
    </xf>
    <xf numFmtId="0" fontId="14" fillId="3" borderId="21" xfId="1" applyFont="1" applyFill="1" applyBorder="1" applyAlignment="1" applyProtection="1">
      <alignment horizontal="center"/>
    </xf>
    <xf numFmtId="0" fontId="14" fillId="3" borderId="16" xfId="1" applyFont="1" applyFill="1" applyBorder="1" applyAlignment="1" applyProtection="1">
      <alignment horizontal="center"/>
    </xf>
    <xf numFmtId="0" fontId="6" fillId="3" borderId="8" xfId="1" applyFont="1" applyFill="1" applyBorder="1" applyAlignment="1" applyProtection="1">
      <alignment horizontal="left" vertical="top" wrapText="1"/>
    </xf>
    <xf numFmtId="0" fontId="6" fillId="3" borderId="9" xfId="1" applyFont="1" applyFill="1" applyBorder="1" applyAlignment="1" applyProtection="1">
      <alignment horizontal="left" vertical="top" wrapText="1"/>
    </xf>
    <xf numFmtId="0" fontId="6" fillId="3" borderId="10" xfId="1" applyFont="1" applyFill="1" applyBorder="1" applyAlignment="1" applyProtection="1">
      <alignment horizontal="left" vertical="top" wrapText="1"/>
    </xf>
    <xf numFmtId="0" fontId="6" fillId="3" borderId="11" xfId="1" applyFont="1" applyFill="1" applyBorder="1" applyAlignment="1" applyProtection="1">
      <alignment horizontal="left" vertical="top" wrapText="1"/>
    </xf>
    <xf numFmtId="0" fontId="6" fillId="3" borderId="12" xfId="1" applyFont="1" applyFill="1" applyBorder="1" applyAlignment="1" applyProtection="1">
      <alignment horizontal="left" vertical="top" wrapText="1"/>
    </xf>
    <xf numFmtId="0" fontId="6" fillId="3" borderId="13" xfId="1" applyFont="1" applyFill="1" applyBorder="1" applyAlignment="1" applyProtection="1">
      <alignment horizontal="left" vertical="top" wrapText="1"/>
    </xf>
    <xf numFmtId="0" fontId="13" fillId="3" borderId="19" xfId="1" applyFont="1" applyFill="1" applyBorder="1" applyAlignment="1" applyProtection="1">
      <alignment horizontal="center"/>
    </xf>
    <xf numFmtId="0" fontId="13" fillId="3" borderId="0" xfId="1" applyFont="1" applyFill="1" applyBorder="1" applyAlignment="1" applyProtection="1">
      <alignment horizontal="center"/>
    </xf>
    <xf numFmtId="0" fontId="30" fillId="0" borderId="9" xfId="1" applyFont="1" applyFill="1" applyBorder="1" applyAlignment="1" applyProtection="1">
      <alignment horizontal="center"/>
    </xf>
    <xf numFmtId="0" fontId="30" fillId="0" borderId="0" xfId="1" applyFont="1" applyFill="1" applyBorder="1" applyAlignment="1" applyProtection="1">
      <alignment horizontal="center"/>
    </xf>
  </cellXfs>
  <cellStyles count="3">
    <cellStyle name="Hiperlink" xfId="2" builtinId="8"/>
    <cellStyle name="Normal" xfId="0" builtinId="0"/>
    <cellStyle name="Normal 2" xfId="1"/>
  </cellStyles>
  <dxfs count="780"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dalmecrelogios.com.br/shop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1</xdr:row>
      <xdr:rowOff>133350</xdr:rowOff>
    </xdr:from>
    <xdr:to>
      <xdr:col>11</xdr:col>
      <xdr:colOff>76200</xdr:colOff>
      <xdr:row>1</xdr:row>
      <xdr:rowOff>903561</xdr:rowOff>
    </xdr:to>
    <xdr:pic>
      <xdr:nvPicPr>
        <xdr:cNvPr id="3" name="Imagem 2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90500"/>
          <a:ext cx="2667000" cy="770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104775</xdr:rowOff>
    </xdr:from>
    <xdr:to>
      <xdr:col>16</xdr:col>
      <xdr:colOff>295275</xdr:colOff>
      <xdr:row>21</xdr:row>
      <xdr:rowOff>55054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5900" y="1428750"/>
          <a:ext cx="3952875" cy="2893504"/>
        </a:xfrm>
        <a:prstGeom prst="rect">
          <a:avLst/>
        </a:prstGeom>
      </xdr:spPr>
    </xdr:pic>
    <xdr:clientData/>
  </xdr:twoCellAnchor>
  <xdr:twoCellAnchor>
    <xdr:from>
      <xdr:col>10</xdr:col>
      <xdr:colOff>504824</xdr:colOff>
      <xdr:row>2</xdr:row>
      <xdr:rowOff>0</xdr:rowOff>
    </xdr:from>
    <xdr:to>
      <xdr:col>15</xdr:col>
      <xdr:colOff>266699</xdr:colOff>
      <xdr:row>5</xdr:row>
      <xdr:rowOff>278073</xdr:rowOff>
    </xdr:to>
    <xdr:pic>
      <xdr:nvPicPr>
        <xdr:cNvPr id="4" name="Imagem 3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4" y="457200"/>
          <a:ext cx="2809875" cy="811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9524</xdr:colOff>
      <xdr:row>1</xdr:row>
      <xdr:rowOff>247650</xdr:rowOff>
    </xdr:from>
    <xdr:to>
      <xdr:col>29</xdr:col>
      <xdr:colOff>2785</xdr:colOff>
      <xdr:row>23</xdr:row>
      <xdr:rowOff>171450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49424" y="304800"/>
          <a:ext cx="2431661" cy="45148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47637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3</xdr:col>
      <xdr:colOff>0</xdr:colOff>
      <xdr:row>2</xdr:row>
      <xdr:rowOff>30341</xdr:rowOff>
    </xdr:to>
    <xdr:pic>
      <xdr:nvPicPr>
        <xdr:cNvPr id="2" name="Imagem 1" descr="logotipo dalm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6"/>
          <a:ext cx="1457325" cy="42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219075</xdr:colOff>
      <xdr:row>8</xdr:row>
      <xdr:rowOff>123825</xdr:rowOff>
    </xdr:from>
    <xdr:to>
      <xdr:col>32</xdr:col>
      <xdr:colOff>561975</xdr:colOff>
      <xdr:row>19</xdr:row>
      <xdr:rowOff>16218</xdr:rowOff>
    </xdr:to>
    <xdr:pic>
      <xdr:nvPicPr>
        <xdr:cNvPr id="3" name="Imagem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8775" y="1533525"/>
          <a:ext cx="1885950" cy="1987893"/>
        </a:xfrm>
        <a:prstGeom prst="rect">
          <a:avLst/>
        </a:prstGeom>
      </xdr:spPr>
    </xdr:pic>
    <xdr:clientData/>
  </xdr:twoCellAnchor>
  <xdr:twoCellAnchor editAs="oneCell">
    <xdr:from>
      <xdr:col>30</xdr:col>
      <xdr:colOff>542926</xdr:colOff>
      <xdr:row>22</xdr:row>
      <xdr:rowOff>28576</xdr:rowOff>
    </xdr:from>
    <xdr:to>
      <xdr:col>32</xdr:col>
      <xdr:colOff>390525</xdr:colOff>
      <xdr:row>29</xdr:row>
      <xdr:rowOff>85725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2626" y="4105276"/>
          <a:ext cx="1390649" cy="1390649"/>
        </a:xfrm>
        <a:prstGeom prst="rect">
          <a:avLst/>
        </a:prstGeom>
      </xdr:spPr>
    </xdr:pic>
    <xdr:clientData/>
  </xdr:twoCellAnchor>
  <xdr:twoCellAnchor editAs="oneCell">
    <xdr:from>
      <xdr:col>30</xdr:col>
      <xdr:colOff>742951</xdr:colOff>
      <xdr:row>31</xdr:row>
      <xdr:rowOff>161926</xdr:rowOff>
    </xdr:from>
    <xdr:to>
      <xdr:col>32</xdr:col>
      <xdr:colOff>44809</xdr:colOff>
      <xdr:row>40</xdr:row>
      <xdr:rowOff>361951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82651" y="5953126"/>
          <a:ext cx="844908" cy="169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lmecrelogios.com.br/shop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14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15.xml"/><Relationship Id="rId4" Type="http://schemas.openxmlformats.org/officeDocument/2006/relationships/vmlDrawing" Target="../drawings/vmlDrawing15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16.xml"/><Relationship Id="rId4" Type="http://schemas.openxmlformats.org/officeDocument/2006/relationships/vmlDrawing" Target="../drawings/vmlDrawing16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17.xml"/><Relationship Id="rId4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18.xml"/><Relationship Id="rId4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19.xml"/><Relationship Id="rId4" Type="http://schemas.openxmlformats.org/officeDocument/2006/relationships/vmlDrawing" Target="../drawings/vmlDrawing19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20.xml"/><Relationship Id="rId4" Type="http://schemas.openxmlformats.org/officeDocument/2006/relationships/vmlDrawing" Target="../drawings/vmlDrawing20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21.xml"/><Relationship Id="rId4" Type="http://schemas.openxmlformats.org/officeDocument/2006/relationships/vmlDrawing" Target="../drawings/vmlDrawing21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22.xml"/><Relationship Id="rId4" Type="http://schemas.openxmlformats.org/officeDocument/2006/relationships/vmlDrawing" Target="../drawings/vmlDrawing22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23.xml"/><Relationship Id="rId4" Type="http://schemas.openxmlformats.org/officeDocument/2006/relationships/vmlDrawing" Target="../drawings/vmlDrawing23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24.xml"/><Relationship Id="rId4" Type="http://schemas.openxmlformats.org/officeDocument/2006/relationships/vmlDrawing" Target="../drawings/vmlDrawing24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25.xml"/><Relationship Id="rId4" Type="http://schemas.openxmlformats.org/officeDocument/2006/relationships/vmlDrawing" Target="../drawings/vmlDrawing25.v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26.xml"/><Relationship Id="rId4" Type="http://schemas.openxmlformats.org/officeDocument/2006/relationships/vmlDrawing" Target="../drawings/vmlDrawing26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27.xml"/><Relationship Id="rId4" Type="http://schemas.openxmlformats.org/officeDocument/2006/relationships/vmlDrawing" Target="../drawings/vmlDrawing27.v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28.xml"/><Relationship Id="rId4" Type="http://schemas.openxmlformats.org/officeDocument/2006/relationships/vmlDrawing" Target="../drawings/vmlDrawing28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29.xml"/><Relationship Id="rId4" Type="http://schemas.openxmlformats.org/officeDocument/2006/relationships/vmlDrawing" Target="../drawings/vmlDrawing29.v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30.xml"/><Relationship Id="rId4" Type="http://schemas.openxmlformats.org/officeDocument/2006/relationships/vmlDrawing" Target="../drawings/vmlDrawing30.v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31.xml"/><Relationship Id="rId4" Type="http://schemas.openxmlformats.org/officeDocument/2006/relationships/vmlDrawing" Target="../drawings/vmlDrawing31.v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32.xml"/><Relationship Id="rId4" Type="http://schemas.openxmlformats.org/officeDocument/2006/relationships/vmlDrawing" Target="../drawings/vmlDrawing3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vendas@dalmecrelogios.com.br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Orientacoes"/>
  <dimension ref="A1:R27"/>
  <sheetViews>
    <sheetView showGridLines="0" showRowColHeaders="0" tabSelected="1" workbookViewId="0">
      <pane ySplit="24" topLeftCell="A25" activePane="bottomLeft" state="frozen"/>
      <selection activeCell="D4" sqref="D4:G4"/>
      <selection pane="bottomLeft"/>
    </sheetView>
  </sheetViews>
  <sheetFormatPr defaultColWidth="0" defaultRowHeight="15" zeroHeight="1" x14ac:dyDescent="0.25"/>
  <cols>
    <col min="1" max="1" width="1.28515625" customWidth="1"/>
    <col min="2" max="17" width="9.140625" customWidth="1"/>
    <col min="18" max="18" width="1.28515625" customWidth="1"/>
    <col min="19" max="16384" width="9.140625" hidden="1"/>
  </cols>
  <sheetData>
    <row r="1" spans="1:17" ht="4.5" customHeight="1" x14ac:dyDescent="0.25">
      <c r="A1" s="48"/>
    </row>
    <row r="2" spans="1:17" ht="73.5" customHeight="1" x14ac:dyDescent="0.7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ht="46.5" x14ac:dyDescent="0.7">
      <c r="B3" s="71" t="s">
        <v>54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 x14ac:dyDescent="0.25"/>
    <row r="5" spans="1:17" x14ac:dyDescent="0.25">
      <c r="B5" s="34" t="s">
        <v>55</v>
      </c>
    </row>
    <row r="6" spans="1:17" x14ac:dyDescent="0.25">
      <c r="B6" s="34" t="s">
        <v>56</v>
      </c>
    </row>
    <row r="7" spans="1:17" x14ac:dyDescent="0.25">
      <c r="B7" s="34" t="s">
        <v>81</v>
      </c>
    </row>
    <row r="8" spans="1:17" x14ac:dyDescent="0.25">
      <c r="B8" s="34" t="s">
        <v>82</v>
      </c>
    </row>
    <row r="9" spans="1:17" x14ac:dyDescent="0.25">
      <c r="B9" s="34" t="s">
        <v>57</v>
      </c>
    </row>
    <row r="10" spans="1:17" x14ac:dyDescent="0.25">
      <c r="B10" s="34" t="s">
        <v>58</v>
      </c>
    </row>
    <row r="11" spans="1:17" x14ac:dyDescent="0.25">
      <c r="B11" s="34"/>
    </row>
    <row r="12" spans="1:17" ht="15.75" x14ac:dyDescent="0.25">
      <c r="B12" s="70" t="s">
        <v>71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</row>
    <row r="13" spans="1:17" x14ac:dyDescent="0.25">
      <c r="B13" s="34"/>
    </row>
    <row r="14" spans="1:17" ht="28.5" x14ac:dyDescent="0.45">
      <c r="B14" s="69" t="s">
        <v>60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</row>
    <row r="15" spans="1:17" ht="25.5" customHeight="1" x14ac:dyDescent="0.25">
      <c r="B15" s="72" t="s">
        <v>83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</row>
    <row r="16" spans="1:17" ht="25.5" customHeight="1" x14ac:dyDescent="0.25"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</row>
    <row r="17" spans="2:17" ht="25.5" customHeight="1" x14ac:dyDescent="0.25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</row>
    <row r="18" spans="2:17" ht="23.25" x14ac:dyDescent="0.35">
      <c r="B18" s="73" t="s">
        <v>61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</row>
    <row r="19" spans="2:17" ht="9.75" customHeight="1" x14ac:dyDescent="0.25"/>
    <row r="20" spans="2:17" ht="28.5" x14ac:dyDescent="0.45">
      <c r="B20" s="68" t="s">
        <v>62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</row>
    <row r="21" spans="2:17" x14ac:dyDescent="0.25"/>
    <row r="22" spans="2:17" x14ac:dyDescent="0.25"/>
    <row r="23" spans="2:17" x14ac:dyDescent="0.25">
      <c r="F23" s="32"/>
    </row>
    <row r="24" spans="2:17" x14ac:dyDescent="0.25">
      <c r="P24" t="s">
        <v>25</v>
      </c>
      <c r="Q24" t="s">
        <v>76</v>
      </c>
    </row>
    <row r="25" spans="2:17" ht="5.25" customHeight="1" x14ac:dyDescent="0.25"/>
    <row r="26" spans="2:17" x14ac:dyDescent="0.25"/>
    <row r="27" spans="2:17" x14ac:dyDescent="0.25"/>
  </sheetData>
  <sheetProtection password="B15A" sheet="1" objects="1" scenarios="1" selectLockedCells="1"/>
  <mergeCells count="7">
    <mergeCell ref="B20:Q20"/>
    <mergeCell ref="B14:Q14"/>
    <mergeCell ref="B12:Q12"/>
    <mergeCell ref="B2:Q2"/>
    <mergeCell ref="B15:Q17"/>
    <mergeCell ref="B18:Q18"/>
    <mergeCell ref="B3:Q3"/>
  </mergeCells>
  <hyperlinks>
    <hyperlink ref="B20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623" priority="23" stopIfTrue="1">
      <formula>$A7="F"</formula>
    </cfRule>
    <cfRule type="expression" dxfId="622" priority="24" stopIfTrue="1">
      <formula>$A7="D"</formula>
    </cfRule>
  </conditionalFormatting>
  <conditionalFormatting sqref="D10:G11">
    <cfRule type="expression" dxfId="621" priority="21" stopIfTrue="1">
      <formula>$A10="F"</formula>
    </cfRule>
    <cfRule type="expression" dxfId="620" priority="22" stopIfTrue="1">
      <formula>$A10="D"</formula>
    </cfRule>
  </conditionalFormatting>
  <conditionalFormatting sqref="U7:U37">
    <cfRule type="expression" dxfId="619" priority="19" stopIfTrue="1">
      <formula>$A7="F"</formula>
    </cfRule>
    <cfRule type="expression" dxfId="618" priority="20" stopIfTrue="1">
      <formula>$A7="D"</formula>
    </cfRule>
  </conditionalFormatting>
  <conditionalFormatting sqref="O11:O37">
    <cfRule type="expression" dxfId="617" priority="17" stopIfTrue="1">
      <formula>$A11="F"</formula>
    </cfRule>
    <cfRule type="expression" dxfId="616" priority="18" stopIfTrue="1">
      <formula>$A11="D"</formula>
    </cfRule>
  </conditionalFormatting>
  <conditionalFormatting sqref="O9">
    <cfRule type="expression" dxfId="615" priority="25" stopIfTrue="1">
      <formula>$A7="F"</formula>
    </cfRule>
    <cfRule type="expression" dxfId="614" priority="26" stopIfTrue="1">
      <formula>$A7="D"</formula>
    </cfRule>
  </conditionalFormatting>
  <conditionalFormatting sqref="O10">
    <cfRule type="expression" dxfId="613" priority="15" stopIfTrue="1">
      <formula>$A7="F"</formula>
    </cfRule>
    <cfRule type="expression" dxfId="612" priority="16" stopIfTrue="1">
      <formula>$A7="D"</formula>
    </cfRule>
  </conditionalFormatting>
  <conditionalFormatting sqref="O7:O37">
    <cfRule type="expression" dxfId="611" priority="13" stopIfTrue="1">
      <formula>$A7="F"</formula>
    </cfRule>
    <cfRule type="expression" dxfId="610" priority="14" stopIfTrue="1">
      <formula>$A7="D"</formula>
    </cfRule>
  </conditionalFormatting>
  <conditionalFormatting sqref="I39">
    <cfRule type="expression" dxfId="609" priority="11" stopIfTrue="1">
      <formula>$A39="F"</formula>
    </cfRule>
    <cfRule type="expression" dxfId="608" priority="12" stopIfTrue="1">
      <formula>$A39="D"</formula>
    </cfRule>
  </conditionalFormatting>
  <conditionalFormatting sqref="K39">
    <cfRule type="expression" dxfId="607" priority="9" stopIfTrue="1">
      <formula>$A39="F"</formula>
    </cfRule>
    <cfRule type="expression" dxfId="606" priority="10" stopIfTrue="1">
      <formula>$A39="D"</formula>
    </cfRule>
  </conditionalFormatting>
  <conditionalFormatting sqref="M39">
    <cfRule type="expression" dxfId="605" priority="7" stopIfTrue="1">
      <formula>$A39="F"</formula>
    </cfRule>
    <cfRule type="expression" dxfId="604" priority="8" stopIfTrue="1">
      <formula>$A39="D"</formula>
    </cfRule>
  </conditionalFormatting>
  <conditionalFormatting sqref="U39">
    <cfRule type="expression" dxfId="603" priority="1" stopIfTrue="1">
      <formula>$A39="F"</formula>
    </cfRule>
    <cfRule type="expression" dxfId="602" priority="2" stopIfTrue="1">
      <formula>$A39="D"</formula>
    </cfRule>
  </conditionalFormatting>
  <conditionalFormatting sqref="O39">
    <cfRule type="expression" dxfId="601" priority="5" stopIfTrue="1">
      <formula>$A39="F"</formula>
    </cfRule>
    <cfRule type="expression" dxfId="600" priority="6" stopIfTrue="1">
      <formula>$A39="D"</formula>
    </cfRule>
  </conditionalFormatting>
  <conditionalFormatting sqref="S39">
    <cfRule type="expression" dxfId="599" priority="3" stopIfTrue="1">
      <formula>$A39="F"</formula>
    </cfRule>
    <cfRule type="expression" dxfId="598" priority="4" stopIfTrue="1">
      <formula>$A39="D"</formula>
    </cfRule>
  </conditionalFormatting>
  <dataValidations count="2"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597" priority="23" stopIfTrue="1">
      <formula>$A7="F"</formula>
    </cfRule>
    <cfRule type="expression" dxfId="596" priority="24" stopIfTrue="1">
      <formula>$A7="D"</formula>
    </cfRule>
  </conditionalFormatting>
  <conditionalFormatting sqref="D10:G11">
    <cfRule type="expression" dxfId="595" priority="21" stopIfTrue="1">
      <formula>$A10="F"</formula>
    </cfRule>
    <cfRule type="expression" dxfId="594" priority="22" stopIfTrue="1">
      <formula>$A10="D"</formula>
    </cfRule>
  </conditionalFormatting>
  <conditionalFormatting sqref="U7:U37">
    <cfRule type="expression" dxfId="593" priority="19" stopIfTrue="1">
      <formula>$A7="F"</formula>
    </cfRule>
    <cfRule type="expression" dxfId="592" priority="20" stopIfTrue="1">
      <formula>$A7="D"</formula>
    </cfRule>
  </conditionalFormatting>
  <conditionalFormatting sqref="O11:O37">
    <cfRule type="expression" dxfId="591" priority="17" stopIfTrue="1">
      <formula>$A11="F"</formula>
    </cfRule>
    <cfRule type="expression" dxfId="590" priority="18" stopIfTrue="1">
      <formula>$A11="D"</formula>
    </cfRule>
  </conditionalFormatting>
  <conditionalFormatting sqref="O9">
    <cfRule type="expression" dxfId="589" priority="25" stopIfTrue="1">
      <formula>$A7="F"</formula>
    </cfRule>
    <cfRule type="expression" dxfId="588" priority="26" stopIfTrue="1">
      <formula>$A7="D"</formula>
    </cfRule>
  </conditionalFormatting>
  <conditionalFormatting sqref="O10">
    <cfRule type="expression" dxfId="587" priority="15" stopIfTrue="1">
      <formula>$A7="F"</formula>
    </cfRule>
    <cfRule type="expression" dxfId="586" priority="16" stopIfTrue="1">
      <formula>$A7="D"</formula>
    </cfRule>
  </conditionalFormatting>
  <conditionalFormatting sqref="O7:O37">
    <cfRule type="expression" dxfId="585" priority="13" stopIfTrue="1">
      <formula>$A7="F"</formula>
    </cfRule>
    <cfRule type="expression" dxfId="584" priority="14" stopIfTrue="1">
      <formula>$A7="D"</formula>
    </cfRule>
  </conditionalFormatting>
  <conditionalFormatting sqref="I39">
    <cfRule type="expression" dxfId="583" priority="11" stopIfTrue="1">
      <formula>$A39="F"</formula>
    </cfRule>
    <cfRule type="expression" dxfId="582" priority="12" stopIfTrue="1">
      <formula>$A39="D"</formula>
    </cfRule>
  </conditionalFormatting>
  <conditionalFormatting sqref="K39">
    <cfRule type="expression" dxfId="581" priority="9" stopIfTrue="1">
      <formula>$A39="F"</formula>
    </cfRule>
    <cfRule type="expression" dxfId="580" priority="10" stopIfTrue="1">
      <formula>$A39="D"</formula>
    </cfRule>
  </conditionalFormatting>
  <conditionalFormatting sqref="M39">
    <cfRule type="expression" dxfId="579" priority="7" stopIfTrue="1">
      <formula>$A39="F"</formula>
    </cfRule>
    <cfRule type="expression" dxfId="578" priority="8" stopIfTrue="1">
      <formula>$A39="D"</formula>
    </cfRule>
  </conditionalFormatting>
  <conditionalFormatting sqref="U39">
    <cfRule type="expression" dxfId="577" priority="1" stopIfTrue="1">
      <formula>$A39="F"</formula>
    </cfRule>
    <cfRule type="expression" dxfId="576" priority="2" stopIfTrue="1">
      <formula>$A39="D"</formula>
    </cfRule>
  </conditionalFormatting>
  <conditionalFormatting sqref="O39">
    <cfRule type="expression" dxfId="575" priority="5" stopIfTrue="1">
      <formula>$A39="F"</formula>
    </cfRule>
    <cfRule type="expression" dxfId="574" priority="6" stopIfTrue="1">
      <formula>$A39="D"</formula>
    </cfRule>
  </conditionalFormatting>
  <conditionalFormatting sqref="S39">
    <cfRule type="expression" dxfId="573" priority="3" stopIfTrue="1">
      <formula>$A39="F"</formula>
    </cfRule>
    <cfRule type="expression" dxfId="572" priority="4" stopIfTrue="1">
      <formula>$A39="D"</formula>
    </cfRule>
  </conditionalFormatting>
  <dataValidations count="2"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571" priority="23" stopIfTrue="1">
      <formula>$A7="F"</formula>
    </cfRule>
    <cfRule type="expression" dxfId="570" priority="24" stopIfTrue="1">
      <formula>$A7="D"</formula>
    </cfRule>
  </conditionalFormatting>
  <conditionalFormatting sqref="D10:G11">
    <cfRule type="expression" dxfId="569" priority="21" stopIfTrue="1">
      <formula>$A10="F"</formula>
    </cfRule>
    <cfRule type="expression" dxfId="568" priority="22" stopIfTrue="1">
      <formula>$A10="D"</formula>
    </cfRule>
  </conditionalFormatting>
  <conditionalFormatting sqref="U7:U37">
    <cfRule type="expression" dxfId="567" priority="19" stopIfTrue="1">
      <formula>$A7="F"</formula>
    </cfRule>
    <cfRule type="expression" dxfId="566" priority="20" stopIfTrue="1">
      <formula>$A7="D"</formula>
    </cfRule>
  </conditionalFormatting>
  <conditionalFormatting sqref="O11:O37">
    <cfRule type="expression" dxfId="565" priority="17" stopIfTrue="1">
      <formula>$A11="F"</formula>
    </cfRule>
    <cfRule type="expression" dxfId="564" priority="18" stopIfTrue="1">
      <formula>$A11="D"</formula>
    </cfRule>
  </conditionalFormatting>
  <conditionalFormatting sqref="O9">
    <cfRule type="expression" dxfId="563" priority="25" stopIfTrue="1">
      <formula>$A7="F"</formula>
    </cfRule>
    <cfRule type="expression" dxfId="562" priority="26" stopIfTrue="1">
      <formula>$A7="D"</formula>
    </cfRule>
  </conditionalFormatting>
  <conditionalFormatting sqref="O10">
    <cfRule type="expression" dxfId="561" priority="15" stopIfTrue="1">
      <formula>$A7="F"</formula>
    </cfRule>
    <cfRule type="expression" dxfId="560" priority="16" stopIfTrue="1">
      <formula>$A7="D"</formula>
    </cfRule>
  </conditionalFormatting>
  <conditionalFormatting sqref="O7:O37">
    <cfRule type="expression" dxfId="559" priority="13" stopIfTrue="1">
      <formula>$A7="F"</formula>
    </cfRule>
    <cfRule type="expression" dxfId="558" priority="14" stopIfTrue="1">
      <formula>$A7="D"</formula>
    </cfRule>
  </conditionalFormatting>
  <conditionalFormatting sqref="I39">
    <cfRule type="expression" dxfId="557" priority="11" stopIfTrue="1">
      <formula>$A39="F"</formula>
    </cfRule>
    <cfRule type="expression" dxfId="556" priority="12" stopIfTrue="1">
      <formula>$A39="D"</formula>
    </cfRule>
  </conditionalFormatting>
  <conditionalFormatting sqref="K39">
    <cfRule type="expression" dxfId="555" priority="9" stopIfTrue="1">
      <formula>$A39="F"</formula>
    </cfRule>
    <cfRule type="expression" dxfId="554" priority="10" stopIfTrue="1">
      <formula>$A39="D"</formula>
    </cfRule>
  </conditionalFormatting>
  <conditionalFormatting sqref="M39">
    <cfRule type="expression" dxfId="553" priority="7" stopIfTrue="1">
      <formula>$A39="F"</formula>
    </cfRule>
    <cfRule type="expression" dxfId="552" priority="8" stopIfTrue="1">
      <formula>$A39="D"</formula>
    </cfRule>
  </conditionalFormatting>
  <conditionalFormatting sqref="U39">
    <cfRule type="expression" dxfId="551" priority="1" stopIfTrue="1">
      <formula>$A39="F"</formula>
    </cfRule>
    <cfRule type="expression" dxfId="550" priority="2" stopIfTrue="1">
      <formula>$A39="D"</formula>
    </cfRule>
  </conditionalFormatting>
  <conditionalFormatting sqref="O39">
    <cfRule type="expression" dxfId="549" priority="5" stopIfTrue="1">
      <formula>$A39="F"</formula>
    </cfRule>
    <cfRule type="expression" dxfId="548" priority="6" stopIfTrue="1">
      <formula>$A39="D"</formula>
    </cfRule>
  </conditionalFormatting>
  <conditionalFormatting sqref="S39">
    <cfRule type="expression" dxfId="547" priority="3" stopIfTrue="1">
      <formula>$A39="F"</formula>
    </cfRule>
    <cfRule type="expression" dxfId="546" priority="4" stopIfTrue="1">
      <formula>$A39="D"</formula>
    </cfRule>
  </conditionalFormatting>
  <dataValidations count="2"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545" priority="23" stopIfTrue="1">
      <formula>$A7="F"</formula>
    </cfRule>
    <cfRule type="expression" dxfId="544" priority="24" stopIfTrue="1">
      <formula>$A7="D"</formula>
    </cfRule>
  </conditionalFormatting>
  <conditionalFormatting sqref="D10:G11">
    <cfRule type="expression" dxfId="543" priority="21" stopIfTrue="1">
      <formula>$A10="F"</formula>
    </cfRule>
    <cfRule type="expression" dxfId="542" priority="22" stopIfTrue="1">
      <formula>$A10="D"</formula>
    </cfRule>
  </conditionalFormatting>
  <conditionalFormatting sqref="U7:U37">
    <cfRule type="expression" dxfId="541" priority="19" stopIfTrue="1">
      <formula>$A7="F"</formula>
    </cfRule>
    <cfRule type="expression" dxfId="540" priority="20" stopIfTrue="1">
      <formula>$A7="D"</formula>
    </cfRule>
  </conditionalFormatting>
  <conditionalFormatting sqref="O11:O37">
    <cfRule type="expression" dxfId="539" priority="17" stopIfTrue="1">
      <formula>$A11="F"</formula>
    </cfRule>
    <cfRule type="expression" dxfId="538" priority="18" stopIfTrue="1">
      <formula>$A11="D"</formula>
    </cfRule>
  </conditionalFormatting>
  <conditionalFormatting sqref="O9">
    <cfRule type="expression" dxfId="537" priority="25" stopIfTrue="1">
      <formula>$A7="F"</formula>
    </cfRule>
    <cfRule type="expression" dxfId="536" priority="26" stopIfTrue="1">
      <formula>$A7="D"</formula>
    </cfRule>
  </conditionalFormatting>
  <conditionalFormatting sqref="O10">
    <cfRule type="expression" dxfId="535" priority="15" stopIfTrue="1">
      <formula>$A7="F"</formula>
    </cfRule>
    <cfRule type="expression" dxfId="534" priority="16" stopIfTrue="1">
      <formula>$A7="D"</formula>
    </cfRule>
  </conditionalFormatting>
  <conditionalFormatting sqref="O7:O37">
    <cfRule type="expression" dxfId="533" priority="13" stopIfTrue="1">
      <formula>$A7="F"</formula>
    </cfRule>
    <cfRule type="expression" dxfId="532" priority="14" stopIfTrue="1">
      <formula>$A7="D"</formula>
    </cfRule>
  </conditionalFormatting>
  <conditionalFormatting sqref="I39">
    <cfRule type="expression" dxfId="531" priority="11" stopIfTrue="1">
      <formula>$A39="F"</formula>
    </cfRule>
    <cfRule type="expression" dxfId="530" priority="12" stopIfTrue="1">
      <formula>$A39="D"</formula>
    </cfRule>
  </conditionalFormatting>
  <conditionalFormatting sqref="K39">
    <cfRule type="expression" dxfId="529" priority="9" stopIfTrue="1">
      <formula>$A39="F"</formula>
    </cfRule>
    <cfRule type="expression" dxfId="528" priority="10" stopIfTrue="1">
      <formula>$A39="D"</formula>
    </cfRule>
  </conditionalFormatting>
  <conditionalFormatting sqref="M39">
    <cfRule type="expression" dxfId="527" priority="7" stopIfTrue="1">
      <formula>$A39="F"</formula>
    </cfRule>
    <cfRule type="expression" dxfId="526" priority="8" stopIfTrue="1">
      <formula>$A39="D"</formula>
    </cfRule>
  </conditionalFormatting>
  <conditionalFormatting sqref="U39">
    <cfRule type="expression" dxfId="525" priority="1" stopIfTrue="1">
      <formula>$A39="F"</formula>
    </cfRule>
    <cfRule type="expression" dxfId="524" priority="2" stopIfTrue="1">
      <formula>$A39="D"</formula>
    </cfRule>
  </conditionalFormatting>
  <conditionalFormatting sqref="O39">
    <cfRule type="expression" dxfId="523" priority="5" stopIfTrue="1">
      <formula>$A39="F"</formula>
    </cfRule>
    <cfRule type="expression" dxfId="522" priority="6" stopIfTrue="1">
      <formula>$A39="D"</formula>
    </cfRule>
  </conditionalFormatting>
  <conditionalFormatting sqref="S39">
    <cfRule type="expression" dxfId="521" priority="3" stopIfTrue="1">
      <formula>$A39="F"</formula>
    </cfRule>
    <cfRule type="expression" dxfId="520" priority="4" stopIfTrue="1">
      <formula>$A39="D"</formula>
    </cfRule>
  </conditionalFormatting>
  <dataValidations count="2"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519" priority="23" stopIfTrue="1">
      <formula>$A7="F"</formula>
    </cfRule>
    <cfRule type="expression" dxfId="518" priority="24" stopIfTrue="1">
      <formula>$A7="D"</formula>
    </cfRule>
  </conditionalFormatting>
  <conditionalFormatting sqref="D10:G11">
    <cfRule type="expression" dxfId="517" priority="21" stopIfTrue="1">
      <formula>$A10="F"</formula>
    </cfRule>
    <cfRule type="expression" dxfId="516" priority="22" stopIfTrue="1">
      <formula>$A10="D"</formula>
    </cfRule>
  </conditionalFormatting>
  <conditionalFormatting sqref="U7:U37">
    <cfRule type="expression" dxfId="515" priority="19" stopIfTrue="1">
      <formula>$A7="F"</formula>
    </cfRule>
    <cfRule type="expression" dxfId="514" priority="20" stopIfTrue="1">
      <formula>$A7="D"</formula>
    </cfRule>
  </conditionalFormatting>
  <conditionalFormatting sqref="O11:O37">
    <cfRule type="expression" dxfId="513" priority="17" stopIfTrue="1">
      <formula>$A11="F"</formula>
    </cfRule>
    <cfRule type="expression" dxfId="512" priority="18" stopIfTrue="1">
      <formula>$A11="D"</formula>
    </cfRule>
  </conditionalFormatting>
  <conditionalFormatting sqref="O9">
    <cfRule type="expression" dxfId="511" priority="25" stopIfTrue="1">
      <formula>$A7="F"</formula>
    </cfRule>
    <cfRule type="expression" dxfId="510" priority="26" stopIfTrue="1">
      <formula>$A7="D"</formula>
    </cfRule>
  </conditionalFormatting>
  <conditionalFormatting sqref="O10">
    <cfRule type="expression" dxfId="509" priority="15" stopIfTrue="1">
      <formula>$A7="F"</formula>
    </cfRule>
    <cfRule type="expression" dxfId="508" priority="16" stopIfTrue="1">
      <formula>$A7="D"</formula>
    </cfRule>
  </conditionalFormatting>
  <conditionalFormatting sqref="O7:O37">
    <cfRule type="expression" dxfId="507" priority="13" stopIfTrue="1">
      <formula>$A7="F"</formula>
    </cfRule>
    <cfRule type="expression" dxfId="506" priority="14" stopIfTrue="1">
      <formula>$A7="D"</formula>
    </cfRule>
  </conditionalFormatting>
  <conditionalFormatting sqref="I39">
    <cfRule type="expression" dxfId="505" priority="11" stopIfTrue="1">
      <formula>$A39="F"</formula>
    </cfRule>
    <cfRule type="expression" dxfId="504" priority="12" stopIfTrue="1">
      <formula>$A39="D"</formula>
    </cfRule>
  </conditionalFormatting>
  <conditionalFormatting sqref="K39">
    <cfRule type="expression" dxfId="503" priority="9" stopIfTrue="1">
      <formula>$A39="F"</formula>
    </cfRule>
    <cfRule type="expression" dxfId="502" priority="10" stopIfTrue="1">
      <formula>$A39="D"</formula>
    </cfRule>
  </conditionalFormatting>
  <conditionalFormatting sqref="M39">
    <cfRule type="expression" dxfId="501" priority="7" stopIfTrue="1">
      <formula>$A39="F"</formula>
    </cfRule>
    <cfRule type="expression" dxfId="500" priority="8" stopIfTrue="1">
      <formula>$A39="D"</formula>
    </cfRule>
  </conditionalFormatting>
  <conditionalFormatting sqref="U39">
    <cfRule type="expression" dxfId="499" priority="1" stopIfTrue="1">
      <formula>$A39="F"</formula>
    </cfRule>
    <cfRule type="expression" dxfId="498" priority="2" stopIfTrue="1">
      <formula>$A39="D"</formula>
    </cfRule>
  </conditionalFormatting>
  <conditionalFormatting sqref="O39">
    <cfRule type="expression" dxfId="497" priority="5" stopIfTrue="1">
      <formula>$A39="F"</formula>
    </cfRule>
    <cfRule type="expression" dxfId="496" priority="6" stopIfTrue="1">
      <formula>$A39="D"</formula>
    </cfRule>
  </conditionalFormatting>
  <conditionalFormatting sqref="S39">
    <cfRule type="expression" dxfId="495" priority="3" stopIfTrue="1">
      <formula>$A39="F"</formula>
    </cfRule>
    <cfRule type="expression" dxfId="494" priority="4" stopIfTrue="1">
      <formula>$A39="D"</formula>
    </cfRule>
  </conditionalFormatting>
  <dataValidations count="2"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493" priority="23" stopIfTrue="1">
      <formula>$A7="F"</formula>
    </cfRule>
    <cfRule type="expression" dxfId="492" priority="24" stopIfTrue="1">
      <formula>$A7="D"</formula>
    </cfRule>
  </conditionalFormatting>
  <conditionalFormatting sqref="D10:G11">
    <cfRule type="expression" dxfId="491" priority="21" stopIfTrue="1">
      <formula>$A10="F"</formula>
    </cfRule>
    <cfRule type="expression" dxfId="490" priority="22" stopIfTrue="1">
      <formula>$A10="D"</formula>
    </cfRule>
  </conditionalFormatting>
  <conditionalFormatting sqref="U7:U37">
    <cfRule type="expression" dxfId="489" priority="19" stopIfTrue="1">
      <formula>$A7="F"</formula>
    </cfRule>
    <cfRule type="expression" dxfId="488" priority="20" stopIfTrue="1">
      <formula>$A7="D"</formula>
    </cfRule>
  </conditionalFormatting>
  <conditionalFormatting sqref="O11:O37">
    <cfRule type="expression" dxfId="487" priority="17" stopIfTrue="1">
      <formula>$A11="F"</formula>
    </cfRule>
    <cfRule type="expression" dxfId="486" priority="18" stopIfTrue="1">
      <formula>$A11="D"</formula>
    </cfRule>
  </conditionalFormatting>
  <conditionalFormatting sqref="O9">
    <cfRule type="expression" dxfId="485" priority="25" stopIfTrue="1">
      <formula>$A7="F"</formula>
    </cfRule>
    <cfRule type="expression" dxfId="484" priority="26" stopIfTrue="1">
      <formula>$A7="D"</formula>
    </cfRule>
  </conditionalFormatting>
  <conditionalFormatting sqref="O10">
    <cfRule type="expression" dxfId="483" priority="15" stopIfTrue="1">
      <formula>$A7="F"</formula>
    </cfRule>
    <cfRule type="expression" dxfId="482" priority="16" stopIfTrue="1">
      <formula>$A7="D"</formula>
    </cfRule>
  </conditionalFormatting>
  <conditionalFormatting sqref="O7:O37">
    <cfRule type="expression" dxfId="481" priority="13" stopIfTrue="1">
      <formula>$A7="F"</formula>
    </cfRule>
    <cfRule type="expression" dxfId="480" priority="14" stopIfTrue="1">
      <formula>$A7="D"</formula>
    </cfRule>
  </conditionalFormatting>
  <conditionalFormatting sqref="I39">
    <cfRule type="expression" dxfId="479" priority="11" stopIfTrue="1">
      <formula>$A39="F"</formula>
    </cfRule>
    <cfRule type="expression" dxfId="478" priority="12" stopIfTrue="1">
      <formula>$A39="D"</formula>
    </cfRule>
  </conditionalFormatting>
  <conditionalFormatting sqref="K39">
    <cfRule type="expression" dxfId="477" priority="9" stopIfTrue="1">
      <formula>$A39="F"</formula>
    </cfRule>
    <cfRule type="expression" dxfId="476" priority="10" stopIfTrue="1">
      <formula>$A39="D"</formula>
    </cfRule>
  </conditionalFormatting>
  <conditionalFormatting sqref="M39">
    <cfRule type="expression" dxfId="475" priority="7" stopIfTrue="1">
      <formula>$A39="F"</formula>
    </cfRule>
    <cfRule type="expression" dxfId="474" priority="8" stopIfTrue="1">
      <formula>$A39="D"</formula>
    </cfRule>
  </conditionalFormatting>
  <conditionalFormatting sqref="U39">
    <cfRule type="expression" dxfId="473" priority="1" stopIfTrue="1">
      <formula>$A39="F"</formula>
    </cfRule>
    <cfRule type="expression" dxfId="472" priority="2" stopIfTrue="1">
      <formula>$A39="D"</formula>
    </cfRule>
  </conditionalFormatting>
  <conditionalFormatting sqref="O39">
    <cfRule type="expression" dxfId="471" priority="5" stopIfTrue="1">
      <formula>$A39="F"</formula>
    </cfRule>
    <cfRule type="expression" dxfId="470" priority="6" stopIfTrue="1">
      <formula>$A39="D"</formula>
    </cfRule>
  </conditionalFormatting>
  <conditionalFormatting sqref="S39">
    <cfRule type="expression" dxfId="469" priority="3" stopIfTrue="1">
      <formula>$A39="F"</formula>
    </cfRule>
    <cfRule type="expression" dxfId="468" priority="4" stopIfTrue="1">
      <formula>$A39="D"</formula>
    </cfRule>
  </conditionalFormatting>
  <dataValidations count="2"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467" priority="23" stopIfTrue="1">
      <formula>$A7="F"</formula>
    </cfRule>
    <cfRule type="expression" dxfId="466" priority="24" stopIfTrue="1">
      <formula>$A7="D"</formula>
    </cfRule>
  </conditionalFormatting>
  <conditionalFormatting sqref="D10:G11">
    <cfRule type="expression" dxfId="465" priority="21" stopIfTrue="1">
      <formula>$A10="F"</formula>
    </cfRule>
    <cfRule type="expression" dxfId="464" priority="22" stopIfTrue="1">
      <formula>$A10="D"</formula>
    </cfRule>
  </conditionalFormatting>
  <conditionalFormatting sqref="U7:U37">
    <cfRule type="expression" dxfId="463" priority="19" stopIfTrue="1">
      <formula>$A7="F"</formula>
    </cfRule>
    <cfRule type="expression" dxfId="462" priority="20" stopIfTrue="1">
      <formula>$A7="D"</formula>
    </cfRule>
  </conditionalFormatting>
  <conditionalFormatting sqref="O11:O37">
    <cfRule type="expression" dxfId="461" priority="17" stopIfTrue="1">
      <formula>$A11="F"</formula>
    </cfRule>
    <cfRule type="expression" dxfId="460" priority="18" stopIfTrue="1">
      <formula>$A11="D"</formula>
    </cfRule>
  </conditionalFormatting>
  <conditionalFormatting sqref="O9">
    <cfRule type="expression" dxfId="459" priority="25" stopIfTrue="1">
      <formula>$A7="F"</formula>
    </cfRule>
    <cfRule type="expression" dxfId="458" priority="26" stopIfTrue="1">
      <formula>$A7="D"</formula>
    </cfRule>
  </conditionalFormatting>
  <conditionalFormatting sqref="O10">
    <cfRule type="expression" dxfId="457" priority="15" stopIfTrue="1">
      <formula>$A7="F"</formula>
    </cfRule>
    <cfRule type="expression" dxfId="456" priority="16" stopIfTrue="1">
      <formula>$A7="D"</formula>
    </cfRule>
  </conditionalFormatting>
  <conditionalFormatting sqref="O7:O37">
    <cfRule type="expression" dxfId="455" priority="13" stopIfTrue="1">
      <formula>$A7="F"</formula>
    </cfRule>
    <cfRule type="expression" dxfId="454" priority="14" stopIfTrue="1">
      <formula>$A7="D"</formula>
    </cfRule>
  </conditionalFormatting>
  <conditionalFormatting sqref="I39">
    <cfRule type="expression" dxfId="453" priority="11" stopIfTrue="1">
      <formula>$A39="F"</formula>
    </cfRule>
    <cfRule type="expression" dxfId="452" priority="12" stopIfTrue="1">
      <formula>$A39="D"</formula>
    </cfRule>
  </conditionalFormatting>
  <conditionalFormatting sqref="K39">
    <cfRule type="expression" dxfId="451" priority="9" stopIfTrue="1">
      <formula>$A39="F"</formula>
    </cfRule>
    <cfRule type="expression" dxfId="450" priority="10" stopIfTrue="1">
      <formula>$A39="D"</formula>
    </cfRule>
  </conditionalFormatting>
  <conditionalFormatting sqref="M39">
    <cfRule type="expression" dxfId="449" priority="7" stopIfTrue="1">
      <formula>$A39="F"</formula>
    </cfRule>
    <cfRule type="expression" dxfId="448" priority="8" stopIfTrue="1">
      <formula>$A39="D"</formula>
    </cfRule>
  </conditionalFormatting>
  <conditionalFormatting sqref="U39">
    <cfRule type="expression" dxfId="447" priority="1" stopIfTrue="1">
      <formula>$A39="F"</formula>
    </cfRule>
    <cfRule type="expression" dxfId="446" priority="2" stopIfTrue="1">
      <formula>$A39="D"</formula>
    </cfRule>
  </conditionalFormatting>
  <conditionalFormatting sqref="O39">
    <cfRule type="expression" dxfId="445" priority="5" stopIfTrue="1">
      <formula>$A39="F"</formula>
    </cfRule>
    <cfRule type="expression" dxfId="444" priority="6" stopIfTrue="1">
      <formula>$A39="D"</formula>
    </cfRule>
  </conditionalFormatting>
  <conditionalFormatting sqref="S39">
    <cfRule type="expression" dxfId="443" priority="3" stopIfTrue="1">
      <formula>$A39="F"</formula>
    </cfRule>
    <cfRule type="expression" dxfId="442" priority="4" stopIfTrue="1">
      <formula>$A39="D"</formula>
    </cfRule>
  </conditionalFormatting>
  <dataValidations count="2"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441" priority="23" stopIfTrue="1">
      <formula>$A7="F"</formula>
    </cfRule>
    <cfRule type="expression" dxfId="440" priority="24" stopIfTrue="1">
      <formula>$A7="D"</formula>
    </cfRule>
  </conditionalFormatting>
  <conditionalFormatting sqref="D10:G11">
    <cfRule type="expression" dxfId="439" priority="21" stopIfTrue="1">
      <formula>$A10="F"</formula>
    </cfRule>
    <cfRule type="expression" dxfId="438" priority="22" stopIfTrue="1">
      <formula>$A10="D"</formula>
    </cfRule>
  </conditionalFormatting>
  <conditionalFormatting sqref="U7:U37">
    <cfRule type="expression" dxfId="437" priority="19" stopIfTrue="1">
      <formula>$A7="F"</formula>
    </cfRule>
    <cfRule type="expression" dxfId="436" priority="20" stopIfTrue="1">
      <formula>$A7="D"</formula>
    </cfRule>
  </conditionalFormatting>
  <conditionalFormatting sqref="O11:O37">
    <cfRule type="expression" dxfId="435" priority="17" stopIfTrue="1">
      <formula>$A11="F"</formula>
    </cfRule>
    <cfRule type="expression" dxfId="434" priority="18" stopIfTrue="1">
      <formula>$A11="D"</formula>
    </cfRule>
  </conditionalFormatting>
  <conditionalFormatting sqref="O9">
    <cfRule type="expression" dxfId="433" priority="25" stopIfTrue="1">
      <formula>$A7="F"</formula>
    </cfRule>
    <cfRule type="expression" dxfId="432" priority="26" stopIfTrue="1">
      <formula>$A7="D"</formula>
    </cfRule>
  </conditionalFormatting>
  <conditionalFormatting sqref="O10">
    <cfRule type="expression" dxfId="431" priority="15" stopIfTrue="1">
      <formula>$A7="F"</formula>
    </cfRule>
    <cfRule type="expression" dxfId="430" priority="16" stopIfTrue="1">
      <formula>$A7="D"</formula>
    </cfRule>
  </conditionalFormatting>
  <conditionalFormatting sqref="O7:O37">
    <cfRule type="expression" dxfId="429" priority="13" stopIfTrue="1">
      <formula>$A7="F"</formula>
    </cfRule>
    <cfRule type="expression" dxfId="428" priority="14" stopIfTrue="1">
      <formula>$A7="D"</formula>
    </cfRule>
  </conditionalFormatting>
  <conditionalFormatting sqref="I39">
    <cfRule type="expression" dxfId="427" priority="11" stopIfTrue="1">
      <formula>$A39="F"</formula>
    </cfRule>
    <cfRule type="expression" dxfId="426" priority="12" stopIfTrue="1">
      <formula>$A39="D"</formula>
    </cfRule>
  </conditionalFormatting>
  <conditionalFormatting sqref="K39">
    <cfRule type="expression" dxfId="425" priority="9" stopIfTrue="1">
      <formula>$A39="F"</formula>
    </cfRule>
    <cfRule type="expression" dxfId="424" priority="10" stopIfTrue="1">
      <formula>$A39="D"</formula>
    </cfRule>
  </conditionalFormatting>
  <conditionalFormatting sqref="M39">
    <cfRule type="expression" dxfId="423" priority="7" stopIfTrue="1">
      <formula>$A39="F"</formula>
    </cfRule>
    <cfRule type="expression" dxfId="422" priority="8" stopIfTrue="1">
      <formula>$A39="D"</formula>
    </cfRule>
  </conditionalFormatting>
  <conditionalFormatting sqref="U39">
    <cfRule type="expression" dxfId="421" priority="1" stopIfTrue="1">
      <formula>$A39="F"</formula>
    </cfRule>
    <cfRule type="expression" dxfId="420" priority="2" stopIfTrue="1">
      <formula>$A39="D"</formula>
    </cfRule>
  </conditionalFormatting>
  <conditionalFormatting sqref="O39">
    <cfRule type="expression" dxfId="419" priority="5" stopIfTrue="1">
      <formula>$A39="F"</formula>
    </cfRule>
    <cfRule type="expression" dxfId="418" priority="6" stopIfTrue="1">
      <formula>$A39="D"</formula>
    </cfRule>
  </conditionalFormatting>
  <conditionalFormatting sqref="S39">
    <cfRule type="expression" dxfId="417" priority="3" stopIfTrue="1">
      <formula>$A39="F"</formula>
    </cfRule>
    <cfRule type="expression" dxfId="416" priority="4" stopIfTrue="1">
      <formula>$A39="D"</formula>
    </cfRule>
  </conditionalFormatting>
  <dataValidations count="2"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415" priority="23" stopIfTrue="1">
      <formula>$A7="F"</formula>
    </cfRule>
    <cfRule type="expression" dxfId="414" priority="24" stopIfTrue="1">
      <formula>$A7="D"</formula>
    </cfRule>
  </conditionalFormatting>
  <conditionalFormatting sqref="D10:G11">
    <cfRule type="expression" dxfId="413" priority="21" stopIfTrue="1">
      <formula>$A10="F"</formula>
    </cfRule>
    <cfRule type="expression" dxfId="412" priority="22" stopIfTrue="1">
      <formula>$A10="D"</formula>
    </cfRule>
  </conditionalFormatting>
  <conditionalFormatting sqref="U7:U37">
    <cfRule type="expression" dxfId="411" priority="19" stopIfTrue="1">
      <formula>$A7="F"</formula>
    </cfRule>
    <cfRule type="expression" dxfId="410" priority="20" stopIfTrue="1">
      <formula>$A7="D"</formula>
    </cfRule>
  </conditionalFormatting>
  <conditionalFormatting sqref="O11:O37">
    <cfRule type="expression" dxfId="409" priority="17" stopIfTrue="1">
      <formula>$A11="F"</formula>
    </cfRule>
    <cfRule type="expression" dxfId="408" priority="18" stopIfTrue="1">
      <formula>$A11="D"</formula>
    </cfRule>
  </conditionalFormatting>
  <conditionalFormatting sqref="O9">
    <cfRule type="expression" dxfId="407" priority="25" stopIfTrue="1">
      <formula>$A7="F"</formula>
    </cfRule>
    <cfRule type="expression" dxfId="406" priority="26" stopIfTrue="1">
      <formula>$A7="D"</formula>
    </cfRule>
  </conditionalFormatting>
  <conditionalFormatting sqref="O10">
    <cfRule type="expression" dxfId="405" priority="15" stopIfTrue="1">
      <formula>$A7="F"</formula>
    </cfRule>
    <cfRule type="expression" dxfId="404" priority="16" stopIfTrue="1">
      <formula>$A7="D"</formula>
    </cfRule>
  </conditionalFormatting>
  <conditionalFormatting sqref="O7:O37">
    <cfRule type="expression" dxfId="403" priority="13" stopIfTrue="1">
      <formula>$A7="F"</formula>
    </cfRule>
    <cfRule type="expression" dxfId="402" priority="14" stopIfTrue="1">
      <formula>$A7="D"</formula>
    </cfRule>
  </conditionalFormatting>
  <conditionalFormatting sqref="I39">
    <cfRule type="expression" dxfId="401" priority="11" stopIfTrue="1">
      <formula>$A39="F"</formula>
    </cfRule>
    <cfRule type="expression" dxfId="400" priority="12" stopIfTrue="1">
      <formula>$A39="D"</formula>
    </cfRule>
  </conditionalFormatting>
  <conditionalFormatting sqref="K39">
    <cfRule type="expression" dxfId="399" priority="9" stopIfTrue="1">
      <formula>$A39="F"</formula>
    </cfRule>
    <cfRule type="expression" dxfId="398" priority="10" stopIfTrue="1">
      <formula>$A39="D"</formula>
    </cfRule>
  </conditionalFormatting>
  <conditionalFormatting sqref="M39">
    <cfRule type="expression" dxfId="397" priority="7" stopIfTrue="1">
      <formula>$A39="F"</formula>
    </cfRule>
    <cfRule type="expression" dxfId="396" priority="8" stopIfTrue="1">
      <formula>$A39="D"</formula>
    </cfRule>
  </conditionalFormatting>
  <conditionalFormatting sqref="U39">
    <cfRule type="expression" dxfId="395" priority="1" stopIfTrue="1">
      <formula>$A39="F"</formula>
    </cfRule>
    <cfRule type="expression" dxfId="394" priority="2" stopIfTrue="1">
      <formula>$A39="D"</formula>
    </cfRule>
  </conditionalFormatting>
  <conditionalFormatting sqref="O39">
    <cfRule type="expression" dxfId="393" priority="5" stopIfTrue="1">
      <formula>$A39="F"</formula>
    </cfRule>
    <cfRule type="expression" dxfId="392" priority="6" stopIfTrue="1">
      <formula>$A39="D"</formula>
    </cfRule>
  </conditionalFormatting>
  <conditionalFormatting sqref="S39">
    <cfRule type="expression" dxfId="391" priority="3" stopIfTrue="1">
      <formula>$A39="F"</formula>
    </cfRule>
    <cfRule type="expression" dxfId="390" priority="4" stopIfTrue="1">
      <formula>$A39="D"</formula>
    </cfRule>
  </conditionalFormatting>
  <dataValidations count="2"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389" priority="23" stopIfTrue="1">
      <formula>$A7="F"</formula>
    </cfRule>
    <cfRule type="expression" dxfId="388" priority="24" stopIfTrue="1">
      <formula>$A7="D"</formula>
    </cfRule>
  </conditionalFormatting>
  <conditionalFormatting sqref="D10:G11">
    <cfRule type="expression" dxfId="387" priority="21" stopIfTrue="1">
      <formula>$A10="F"</formula>
    </cfRule>
    <cfRule type="expression" dxfId="386" priority="22" stopIfTrue="1">
      <formula>$A10="D"</formula>
    </cfRule>
  </conditionalFormatting>
  <conditionalFormatting sqref="U7:U37">
    <cfRule type="expression" dxfId="385" priority="19" stopIfTrue="1">
      <formula>$A7="F"</formula>
    </cfRule>
    <cfRule type="expression" dxfId="384" priority="20" stopIfTrue="1">
      <formula>$A7="D"</formula>
    </cfRule>
  </conditionalFormatting>
  <conditionalFormatting sqref="O11:O37">
    <cfRule type="expression" dxfId="383" priority="17" stopIfTrue="1">
      <formula>$A11="F"</formula>
    </cfRule>
    <cfRule type="expression" dxfId="382" priority="18" stopIfTrue="1">
      <formula>$A11="D"</formula>
    </cfRule>
  </conditionalFormatting>
  <conditionalFormatting sqref="O9">
    <cfRule type="expression" dxfId="381" priority="25" stopIfTrue="1">
      <formula>$A7="F"</formula>
    </cfRule>
    <cfRule type="expression" dxfId="380" priority="26" stopIfTrue="1">
      <formula>$A7="D"</formula>
    </cfRule>
  </conditionalFormatting>
  <conditionalFormatting sqref="O10">
    <cfRule type="expression" dxfId="379" priority="15" stopIfTrue="1">
      <formula>$A7="F"</formula>
    </cfRule>
    <cfRule type="expression" dxfId="378" priority="16" stopIfTrue="1">
      <formula>$A7="D"</formula>
    </cfRule>
  </conditionalFormatting>
  <conditionalFormatting sqref="O7:O37">
    <cfRule type="expression" dxfId="377" priority="13" stopIfTrue="1">
      <formula>$A7="F"</formula>
    </cfRule>
    <cfRule type="expression" dxfId="376" priority="14" stopIfTrue="1">
      <formula>$A7="D"</formula>
    </cfRule>
  </conditionalFormatting>
  <conditionalFormatting sqref="I39">
    <cfRule type="expression" dxfId="375" priority="11" stopIfTrue="1">
      <formula>$A39="F"</formula>
    </cfRule>
    <cfRule type="expression" dxfId="374" priority="12" stopIfTrue="1">
      <formula>$A39="D"</formula>
    </cfRule>
  </conditionalFormatting>
  <conditionalFormatting sqref="K39">
    <cfRule type="expression" dxfId="373" priority="9" stopIfTrue="1">
      <formula>$A39="F"</formula>
    </cfRule>
    <cfRule type="expression" dxfId="372" priority="10" stopIfTrue="1">
      <formula>$A39="D"</formula>
    </cfRule>
  </conditionalFormatting>
  <conditionalFormatting sqref="M39">
    <cfRule type="expression" dxfId="371" priority="7" stopIfTrue="1">
      <formula>$A39="F"</formula>
    </cfRule>
    <cfRule type="expression" dxfId="370" priority="8" stopIfTrue="1">
      <formula>$A39="D"</formula>
    </cfRule>
  </conditionalFormatting>
  <conditionalFormatting sqref="U39">
    <cfRule type="expression" dxfId="369" priority="1" stopIfTrue="1">
      <formula>$A39="F"</formula>
    </cfRule>
    <cfRule type="expression" dxfId="368" priority="2" stopIfTrue="1">
      <formula>$A39="D"</formula>
    </cfRule>
  </conditionalFormatting>
  <conditionalFormatting sqref="O39">
    <cfRule type="expression" dxfId="367" priority="5" stopIfTrue="1">
      <formula>$A39="F"</formula>
    </cfRule>
    <cfRule type="expression" dxfId="366" priority="6" stopIfTrue="1">
      <formula>$A39="D"</formula>
    </cfRule>
  </conditionalFormatting>
  <conditionalFormatting sqref="S39">
    <cfRule type="expression" dxfId="365" priority="3" stopIfTrue="1">
      <formula>$A39="F"</formula>
    </cfRule>
    <cfRule type="expression" dxfId="364" priority="4" stopIfTrue="1">
      <formula>$A39="D"</formula>
    </cfRule>
  </conditionalFormatting>
  <dataValidations count="2"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tCapa"/>
  <dimension ref="A1:AB27"/>
  <sheetViews>
    <sheetView showGridLines="0" topLeftCell="B1" workbookViewId="0">
      <pane ySplit="26" topLeftCell="A27" activePane="bottomLeft" state="frozen"/>
      <selection activeCell="D4" sqref="D4:G4"/>
      <selection pane="bottomLeft" activeCell="C3" sqref="C3:H3"/>
    </sheetView>
  </sheetViews>
  <sheetFormatPr defaultRowHeight="15" zeroHeight="1" x14ac:dyDescent="0.25"/>
  <cols>
    <col min="1" max="1" width="0.85546875" style="26" customWidth="1"/>
    <col min="2" max="2" width="10.7109375" style="1" bestFit="1" customWidth="1"/>
    <col min="3" max="3" width="14" style="1" customWidth="1"/>
    <col min="4" max="4" width="3.5703125" style="1" customWidth="1"/>
    <col min="5" max="5" width="10.7109375" style="1" bestFit="1" customWidth="1"/>
    <col min="6" max="6" width="11.28515625" style="1" customWidth="1"/>
    <col min="7" max="8" width="9.140625" style="1" customWidth="1"/>
    <col min="9" max="9" width="0.85546875" style="26" customWidth="1"/>
    <col min="10" max="16384" width="9.140625" style="1"/>
  </cols>
  <sheetData>
    <row r="1" spans="1:28" s="4" customFormat="1" ht="4.5" customHeight="1" x14ac:dyDescent="0.25">
      <c r="A1" s="22"/>
      <c r="I1" s="22"/>
      <c r="T1" s="22"/>
      <c r="Y1" s="36"/>
      <c r="Z1" s="36"/>
      <c r="AA1" s="36"/>
      <c r="AB1" s="36"/>
    </row>
    <row r="2" spans="1:28" ht="31.5" x14ac:dyDescent="0.5">
      <c r="B2" s="80" t="s">
        <v>3</v>
      </c>
      <c r="C2" s="80"/>
      <c r="D2" s="80"/>
      <c r="E2" s="80"/>
      <c r="F2" s="80"/>
      <c r="G2" s="80"/>
      <c r="H2" s="80"/>
      <c r="X2" s="37"/>
      <c r="Y2" s="37"/>
      <c r="Z2" s="37"/>
      <c r="AA2" s="37"/>
      <c r="AB2" s="37"/>
    </row>
    <row r="3" spans="1:28" ht="20.25" customHeight="1" x14ac:dyDescent="0.25">
      <c r="B3" s="2" t="s">
        <v>0</v>
      </c>
      <c r="C3" s="77" t="s">
        <v>64</v>
      </c>
      <c r="D3" s="78"/>
      <c r="E3" s="78"/>
      <c r="F3" s="78"/>
      <c r="G3" s="78"/>
      <c r="H3" s="79"/>
      <c r="R3" s="75" t="s">
        <v>73</v>
      </c>
      <c r="S3" s="75"/>
      <c r="T3" s="75"/>
      <c r="U3" s="75"/>
      <c r="V3" s="75"/>
      <c r="W3" s="75"/>
      <c r="X3" s="75"/>
      <c r="Y3" s="66"/>
      <c r="Z3" s="37"/>
      <c r="AA3" s="37"/>
      <c r="AB3" s="37"/>
    </row>
    <row r="4" spans="1:28" ht="17.25" customHeight="1" x14ac:dyDescent="0.25">
      <c r="A4" s="22">
        <v>2</v>
      </c>
      <c r="B4" s="2" t="s">
        <v>1</v>
      </c>
      <c r="C4" s="47">
        <v>44562</v>
      </c>
      <c r="D4" s="42" t="s">
        <v>2</v>
      </c>
      <c r="E4" s="43">
        <f>DATE(YEAR($C$4),MONTH($C$4)+1,DAY($C$4)-1)</f>
        <v>44592</v>
      </c>
      <c r="F4" s="44"/>
      <c r="G4" s="44"/>
      <c r="H4" s="45"/>
      <c r="I4" s="22">
        <v>2</v>
      </c>
      <c r="R4" s="75"/>
      <c r="S4" s="75"/>
      <c r="T4" s="75"/>
      <c r="U4" s="75"/>
      <c r="V4" s="75"/>
      <c r="W4" s="75"/>
      <c r="X4" s="75"/>
      <c r="Y4" s="66"/>
      <c r="Z4" s="37"/>
      <c r="AA4" s="37"/>
      <c r="AB4" s="37"/>
    </row>
    <row r="5" spans="1:28" s="4" customFormat="1" ht="4.5" customHeight="1" x14ac:dyDescent="0.25">
      <c r="A5" s="22">
        <v>3</v>
      </c>
      <c r="I5" s="22">
        <v>3</v>
      </c>
      <c r="R5" s="75"/>
      <c r="S5" s="75"/>
      <c r="T5" s="75"/>
      <c r="U5" s="75"/>
      <c r="V5" s="75"/>
      <c r="W5" s="75"/>
      <c r="X5" s="75"/>
      <c r="Y5" s="66"/>
      <c r="Z5" s="36"/>
      <c r="AA5" s="36"/>
      <c r="AB5" s="36"/>
    </row>
    <row r="6" spans="1:28" ht="26.25" customHeight="1" x14ac:dyDescent="0.4">
      <c r="A6" s="22">
        <v>4</v>
      </c>
      <c r="B6" s="81" t="s">
        <v>10</v>
      </c>
      <c r="C6" s="81"/>
      <c r="D6" s="81"/>
      <c r="E6" s="81"/>
      <c r="F6" s="81"/>
      <c r="G6" s="81"/>
      <c r="H6" s="81"/>
      <c r="I6" s="22">
        <v>4</v>
      </c>
      <c r="R6" s="75"/>
      <c r="S6" s="75"/>
      <c r="T6" s="75"/>
      <c r="U6" s="75"/>
      <c r="V6" s="75"/>
      <c r="W6" s="75"/>
      <c r="X6" s="75"/>
      <c r="Y6" s="66"/>
      <c r="Z6" s="37"/>
      <c r="AA6" s="37"/>
      <c r="AB6" s="37"/>
    </row>
    <row r="7" spans="1:28" ht="21" customHeight="1" x14ac:dyDescent="0.25">
      <c r="A7" s="22">
        <v>5</v>
      </c>
      <c r="B7" s="12">
        <v>43831</v>
      </c>
      <c r="C7" s="3" t="str">
        <f t="shared" ref="C7:C26" si="0">IF(B7="","",IF(WEEKDAY(B7,1)=1,"Domingo",IF(WEEKDAY(B7,1)=2,"Segunda",IF(WEEKDAY(B7,1)=3,"Terça",IF(WEEKDAY(B7,1)=4,"Quarta",IF(WEEKDAY(B7,1)=5,"Quinta",IF(WEEKDAY(B7,1)=6,"Sexta",IF(WEEKDAY(B7,1)=7,"Sábado"))))))))</f>
        <v>Quarta</v>
      </c>
      <c r="D7" s="76" t="s">
        <v>9</v>
      </c>
      <c r="E7" s="76"/>
      <c r="F7" s="76"/>
      <c r="G7" s="76"/>
      <c r="H7" s="76"/>
      <c r="I7" s="22">
        <v>5</v>
      </c>
      <c r="R7" s="74" t="s">
        <v>74</v>
      </c>
      <c r="S7" s="74"/>
      <c r="T7" s="74"/>
      <c r="U7" s="74"/>
      <c r="V7" s="74"/>
      <c r="W7" s="74"/>
      <c r="X7" s="74"/>
      <c r="Y7" s="37"/>
      <c r="Z7" s="37"/>
      <c r="AA7" s="37"/>
      <c r="AB7" s="37"/>
    </row>
    <row r="8" spans="1:28" ht="15.75" customHeight="1" x14ac:dyDescent="0.25">
      <c r="A8" s="22">
        <v>6</v>
      </c>
      <c r="B8" s="12">
        <v>43894</v>
      </c>
      <c r="C8" s="3" t="str">
        <f t="shared" si="0"/>
        <v>Quarta</v>
      </c>
      <c r="D8" s="76" t="s">
        <v>11</v>
      </c>
      <c r="E8" s="76"/>
      <c r="F8" s="76"/>
      <c r="G8" s="76"/>
      <c r="H8" s="76"/>
      <c r="I8" s="22">
        <v>6</v>
      </c>
      <c r="R8" s="74"/>
      <c r="S8" s="74"/>
      <c r="T8" s="74"/>
      <c r="U8" s="74"/>
      <c r="V8" s="74"/>
      <c r="W8" s="74"/>
      <c r="X8" s="74"/>
      <c r="Y8" s="65"/>
      <c r="Z8" s="65"/>
      <c r="AA8" s="37"/>
      <c r="AB8" s="37"/>
    </row>
    <row r="9" spans="1:28" ht="15" customHeight="1" x14ac:dyDescent="0.25">
      <c r="A9" s="22">
        <v>7</v>
      </c>
      <c r="B9" s="12">
        <v>43942</v>
      </c>
      <c r="C9" s="3" t="str">
        <f t="shared" si="0"/>
        <v>Terça</v>
      </c>
      <c r="D9" s="76" t="s">
        <v>12</v>
      </c>
      <c r="E9" s="76"/>
      <c r="F9" s="76"/>
      <c r="G9" s="76"/>
      <c r="H9" s="76"/>
      <c r="I9" s="22">
        <v>7</v>
      </c>
      <c r="R9" s="74"/>
      <c r="S9" s="74"/>
      <c r="T9" s="74"/>
      <c r="U9" s="74"/>
      <c r="V9" s="74"/>
      <c r="W9" s="74"/>
      <c r="X9" s="74"/>
      <c r="Y9" s="65"/>
      <c r="Z9" s="65"/>
      <c r="AA9" s="37"/>
      <c r="AB9" s="37"/>
    </row>
    <row r="10" spans="1:28" ht="15" customHeight="1" x14ac:dyDescent="0.25">
      <c r="A10" s="22">
        <v>1</v>
      </c>
      <c r="B10" s="12">
        <v>43939</v>
      </c>
      <c r="C10" s="3" t="str">
        <f t="shared" si="0"/>
        <v>Sábado</v>
      </c>
      <c r="D10" s="76" t="s">
        <v>13</v>
      </c>
      <c r="E10" s="76"/>
      <c r="F10" s="76"/>
      <c r="G10" s="76"/>
      <c r="H10" s="76"/>
      <c r="I10" s="22">
        <v>1</v>
      </c>
      <c r="R10" s="74"/>
      <c r="S10" s="74"/>
      <c r="T10" s="74"/>
      <c r="U10" s="74"/>
      <c r="V10" s="74"/>
      <c r="W10" s="74"/>
      <c r="X10" s="74"/>
      <c r="Y10" s="65"/>
      <c r="Z10" s="65"/>
      <c r="AA10" s="37"/>
      <c r="AB10" s="37"/>
    </row>
    <row r="11" spans="1:28" ht="15" customHeight="1" x14ac:dyDescent="0.25">
      <c r="A11" s="22" t="s">
        <v>34</v>
      </c>
      <c r="B11" s="12">
        <v>43952</v>
      </c>
      <c r="C11" s="3" t="str">
        <f t="shared" si="0"/>
        <v>Sexta</v>
      </c>
      <c r="D11" s="76" t="s">
        <v>14</v>
      </c>
      <c r="E11" s="76"/>
      <c r="F11" s="76"/>
      <c r="G11" s="76"/>
      <c r="H11" s="76"/>
      <c r="I11" s="22" t="s">
        <v>34</v>
      </c>
      <c r="R11" s="74"/>
      <c r="S11" s="74"/>
      <c r="T11" s="74"/>
      <c r="U11" s="74"/>
      <c r="V11" s="74"/>
      <c r="W11" s="74"/>
      <c r="X11" s="74"/>
      <c r="Y11" s="65"/>
      <c r="Z11" s="65"/>
      <c r="AA11" s="37"/>
      <c r="AB11" s="37"/>
    </row>
    <row r="12" spans="1:28" ht="15" customHeight="1" x14ac:dyDescent="0.25">
      <c r="A12" s="22"/>
      <c r="B12" s="12">
        <v>44001</v>
      </c>
      <c r="C12" s="3" t="str">
        <f t="shared" si="0"/>
        <v>Sexta</v>
      </c>
      <c r="D12" s="76" t="s">
        <v>15</v>
      </c>
      <c r="E12" s="76"/>
      <c r="F12" s="76"/>
      <c r="G12" s="76"/>
      <c r="H12" s="76"/>
      <c r="I12" s="22"/>
      <c r="R12" s="74"/>
      <c r="S12" s="74"/>
      <c r="T12" s="74"/>
      <c r="U12" s="74"/>
      <c r="V12" s="74"/>
      <c r="W12" s="74"/>
      <c r="X12" s="74"/>
      <c r="Y12" s="65"/>
      <c r="Z12" s="65"/>
    </row>
    <row r="13" spans="1:28" ht="15" customHeight="1" x14ac:dyDescent="0.25">
      <c r="B13" s="12">
        <v>44081</v>
      </c>
      <c r="C13" s="3" t="str">
        <f t="shared" si="0"/>
        <v>Segunda</v>
      </c>
      <c r="D13" s="76" t="s">
        <v>16</v>
      </c>
      <c r="E13" s="76"/>
      <c r="F13" s="76"/>
      <c r="G13" s="76"/>
      <c r="H13" s="76"/>
      <c r="R13" s="74"/>
      <c r="S13" s="74"/>
      <c r="T13" s="74"/>
      <c r="U13" s="74"/>
      <c r="V13" s="74"/>
      <c r="W13" s="74"/>
      <c r="X13" s="74"/>
      <c r="Y13" s="65"/>
      <c r="Z13" s="65"/>
    </row>
    <row r="14" spans="1:28" ht="15" customHeight="1" x14ac:dyDescent="0.25">
      <c r="B14" s="12">
        <v>44116</v>
      </c>
      <c r="C14" s="3" t="str">
        <f t="shared" si="0"/>
        <v>Segunda</v>
      </c>
      <c r="D14" s="76" t="s">
        <v>17</v>
      </c>
      <c r="E14" s="76"/>
      <c r="F14" s="76"/>
      <c r="G14" s="76"/>
      <c r="H14" s="76"/>
      <c r="R14" s="74"/>
      <c r="S14" s="74"/>
      <c r="T14" s="74"/>
      <c r="U14" s="74"/>
      <c r="V14" s="74"/>
      <c r="W14" s="74"/>
      <c r="X14" s="74"/>
      <c r="Y14" s="65"/>
      <c r="Z14" s="65"/>
    </row>
    <row r="15" spans="1:28" ht="15" customHeight="1" x14ac:dyDescent="0.25">
      <c r="B15" s="12">
        <v>44137</v>
      </c>
      <c r="C15" s="3" t="str">
        <f t="shared" si="0"/>
        <v>Segunda</v>
      </c>
      <c r="D15" s="76" t="s">
        <v>18</v>
      </c>
      <c r="E15" s="76"/>
      <c r="F15" s="76"/>
      <c r="G15" s="76"/>
      <c r="H15" s="76"/>
      <c r="R15" s="74"/>
      <c r="S15" s="74"/>
      <c r="T15" s="74"/>
      <c r="U15" s="74"/>
      <c r="V15" s="74"/>
      <c r="W15" s="74"/>
      <c r="X15" s="74"/>
      <c r="Y15" s="65"/>
      <c r="Z15" s="65"/>
    </row>
    <row r="16" spans="1:28" ht="15" customHeight="1" x14ac:dyDescent="0.25">
      <c r="B16" s="12">
        <v>44150</v>
      </c>
      <c r="C16" s="3" t="str">
        <f t="shared" si="0"/>
        <v>Domingo</v>
      </c>
      <c r="D16" s="76" t="s">
        <v>19</v>
      </c>
      <c r="E16" s="76"/>
      <c r="F16" s="76"/>
      <c r="G16" s="76"/>
      <c r="H16" s="76"/>
      <c r="R16" s="74"/>
      <c r="S16" s="74"/>
      <c r="T16" s="74"/>
      <c r="U16" s="74"/>
      <c r="V16" s="74"/>
      <c r="W16" s="74"/>
      <c r="X16" s="74"/>
      <c r="Y16" s="65"/>
      <c r="Z16" s="65"/>
    </row>
    <row r="17" spans="1:28" ht="15" customHeight="1" x14ac:dyDescent="0.25">
      <c r="B17" s="12">
        <v>44190</v>
      </c>
      <c r="C17" s="3" t="str">
        <f t="shared" si="0"/>
        <v>Sexta</v>
      </c>
      <c r="D17" s="82" t="s">
        <v>20</v>
      </c>
      <c r="E17" s="83"/>
      <c r="F17" s="83"/>
      <c r="G17" s="83"/>
      <c r="H17" s="84"/>
      <c r="R17" s="74"/>
      <c r="S17" s="74"/>
      <c r="T17" s="74"/>
      <c r="U17" s="74"/>
      <c r="V17" s="74"/>
      <c r="W17" s="74"/>
      <c r="X17" s="74"/>
      <c r="Y17" s="65"/>
      <c r="Z17" s="65"/>
    </row>
    <row r="18" spans="1:28" ht="15" customHeight="1" x14ac:dyDescent="0.25">
      <c r="B18" s="12">
        <v>43941</v>
      </c>
      <c r="C18" s="3" t="str">
        <f t="shared" si="0"/>
        <v>Segunda</v>
      </c>
      <c r="D18" s="76" t="s">
        <v>53</v>
      </c>
      <c r="E18" s="76"/>
      <c r="F18" s="76"/>
      <c r="G18" s="76"/>
      <c r="H18" s="76"/>
      <c r="R18" s="74"/>
      <c r="S18" s="74"/>
      <c r="T18" s="74"/>
      <c r="U18" s="74"/>
      <c r="V18" s="74"/>
      <c r="W18" s="74"/>
      <c r="X18" s="74"/>
      <c r="Y18" s="65"/>
      <c r="Z18" s="65"/>
    </row>
    <row r="19" spans="1:28" ht="15" customHeight="1" x14ac:dyDescent="0.25">
      <c r="B19" s="12"/>
      <c r="C19" s="3"/>
      <c r="D19" s="76"/>
      <c r="E19" s="76"/>
      <c r="F19" s="76"/>
      <c r="G19" s="76"/>
      <c r="H19" s="76"/>
      <c r="R19" s="74"/>
      <c r="S19" s="74"/>
      <c r="T19" s="74"/>
      <c r="U19" s="74"/>
      <c r="V19" s="74"/>
      <c r="W19" s="74"/>
      <c r="X19" s="74"/>
      <c r="Y19" s="65"/>
      <c r="Z19" s="65"/>
    </row>
    <row r="20" spans="1:28" ht="15" customHeight="1" x14ac:dyDescent="0.25">
      <c r="B20" s="12"/>
      <c r="C20" s="3"/>
      <c r="D20" s="82"/>
      <c r="E20" s="83"/>
      <c r="F20" s="83"/>
      <c r="G20" s="83"/>
      <c r="H20" s="84"/>
      <c r="R20" s="74"/>
      <c r="S20" s="74"/>
      <c r="T20" s="74"/>
      <c r="U20" s="74"/>
      <c r="V20" s="74"/>
      <c r="W20" s="74"/>
      <c r="X20" s="74"/>
      <c r="Y20" s="65"/>
      <c r="Z20" s="65"/>
    </row>
    <row r="21" spans="1:28" ht="15" customHeight="1" x14ac:dyDescent="0.25">
      <c r="B21" s="12"/>
      <c r="C21" s="3" t="str">
        <f t="shared" si="0"/>
        <v/>
      </c>
      <c r="D21" s="76"/>
      <c r="E21" s="76"/>
      <c r="F21" s="76"/>
      <c r="G21" s="76"/>
      <c r="H21" s="76"/>
      <c r="R21" s="74"/>
      <c r="S21" s="74"/>
      <c r="T21" s="74"/>
      <c r="U21" s="74"/>
      <c r="V21" s="74"/>
      <c r="W21" s="74"/>
      <c r="X21" s="74"/>
      <c r="Y21" s="65"/>
      <c r="Z21" s="65"/>
    </row>
    <row r="22" spans="1:28" ht="15" customHeight="1" x14ac:dyDescent="0.25">
      <c r="B22" s="13"/>
      <c r="C22" s="3" t="str">
        <f t="shared" si="0"/>
        <v/>
      </c>
      <c r="D22" s="76"/>
      <c r="E22" s="76"/>
      <c r="F22" s="76"/>
      <c r="G22" s="76"/>
      <c r="H22" s="76"/>
      <c r="R22" s="74"/>
      <c r="S22" s="74"/>
      <c r="T22" s="74"/>
      <c r="U22" s="74"/>
      <c r="V22" s="74"/>
      <c r="W22" s="74"/>
      <c r="X22" s="74"/>
      <c r="Y22" s="65"/>
      <c r="Z22" s="65"/>
    </row>
    <row r="23" spans="1:28" ht="15" customHeight="1" x14ac:dyDescent="0.25">
      <c r="B23" s="13"/>
      <c r="C23" s="3" t="str">
        <f t="shared" si="0"/>
        <v/>
      </c>
      <c r="D23" s="76"/>
      <c r="E23" s="76"/>
      <c r="F23" s="76"/>
      <c r="G23" s="76"/>
      <c r="H23" s="76"/>
      <c r="R23" s="74"/>
      <c r="S23" s="74"/>
      <c r="T23" s="74"/>
      <c r="U23" s="74"/>
      <c r="V23" s="74"/>
      <c r="W23" s="74"/>
      <c r="X23" s="74"/>
      <c r="Y23" s="65"/>
      <c r="Z23" s="65"/>
    </row>
    <row r="24" spans="1:28" ht="15" customHeight="1" x14ac:dyDescent="0.25">
      <c r="B24" s="13"/>
      <c r="C24" s="3" t="str">
        <f t="shared" si="0"/>
        <v/>
      </c>
      <c r="D24" s="76"/>
      <c r="E24" s="76"/>
      <c r="F24" s="76"/>
      <c r="G24" s="76"/>
      <c r="H24" s="76"/>
      <c r="R24" s="74"/>
      <c r="S24" s="74"/>
      <c r="T24" s="74"/>
      <c r="U24" s="74"/>
      <c r="V24" s="74"/>
      <c r="W24" s="74"/>
      <c r="X24" s="74"/>
    </row>
    <row r="25" spans="1:28" x14ac:dyDescent="0.25">
      <c r="B25" s="13"/>
      <c r="C25" s="3" t="str">
        <f t="shared" si="0"/>
        <v/>
      </c>
      <c r="D25" s="76"/>
      <c r="E25" s="76"/>
      <c r="F25" s="76"/>
      <c r="G25" s="76"/>
      <c r="H25" s="76"/>
    </row>
    <row r="26" spans="1:28" x14ac:dyDescent="0.25">
      <c r="B26" s="12"/>
      <c r="C26" s="3" t="str">
        <f t="shared" si="0"/>
        <v/>
      </c>
      <c r="D26" s="76"/>
      <c r="E26" s="76"/>
      <c r="F26" s="76"/>
      <c r="G26" s="76"/>
      <c r="H26" s="76"/>
    </row>
    <row r="27" spans="1:28" s="4" customFormat="1" ht="4.5" customHeight="1" x14ac:dyDescent="0.25">
      <c r="A27" s="26"/>
      <c r="I27" s="26"/>
      <c r="T27" s="22"/>
      <c r="Y27" s="24"/>
      <c r="Z27" s="24"/>
      <c r="AA27" s="24"/>
      <c r="AB27" s="24"/>
    </row>
  </sheetData>
  <sheetProtection password="B15A" sheet="1" objects="1" scenarios="1" selectLockedCells="1"/>
  <mergeCells count="25">
    <mergeCell ref="D25:H25"/>
    <mergeCell ref="D26:H26"/>
    <mergeCell ref="D22:H22"/>
    <mergeCell ref="D23:H23"/>
    <mergeCell ref="D15:H15"/>
    <mergeCell ref="D16:H16"/>
    <mergeCell ref="D18:H18"/>
    <mergeCell ref="D19:H19"/>
    <mergeCell ref="D21:H21"/>
    <mergeCell ref="D24:H24"/>
    <mergeCell ref="D17:H17"/>
    <mergeCell ref="D20:H20"/>
    <mergeCell ref="R7:X24"/>
    <mergeCell ref="R3:X6"/>
    <mergeCell ref="D14:H14"/>
    <mergeCell ref="C3:H3"/>
    <mergeCell ref="B2:H2"/>
    <mergeCell ref="B6:H6"/>
    <mergeCell ref="D7:H7"/>
    <mergeCell ref="D8:H8"/>
    <mergeCell ref="D9:H9"/>
    <mergeCell ref="D10:H10"/>
    <mergeCell ref="D11:H11"/>
    <mergeCell ref="D12:H12"/>
    <mergeCell ref="D13:H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363" priority="23" stopIfTrue="1">
      <formula>$A7="F"</formula>
    </cfRule>
    <cfRule type="expression" dxfId="362" priority="24" stopIfTrue="1">
      <formula>$A7="D"</formula>
    </cfRule>
  </conditionalFormatting>
  <conditionalFormatting sqref="D10:G11">
    <cfRule type="expression" dxfId="361" priority="21" stopIfTrue="1">
      <formula>$A10="F"</formula>
    </cfRule>
    <cfRule type="expression" dxfId="360" priority="22" stopIfTrue="1">
      <formula>$A10="D"</formula>
    </cfRule>
  </conditionalFormatting>
  <conditionalFormatting sqref="U7:U37">
    <cfRule type="expression" dxfId="359" priority="19" stopIfTrue="1">
      <formula>$A7="F"</formula>
    </cfRule>
    <cfRule type="expression" dxfId="358" priority="20" stopIfTrue="1">
      <formula>$A7="D"</formula>
    </cfRule>
  </conditionalFormatting>
  <conditionalFormatting sqref="O11:O37">
    <cfRule type="expression" dxfId="357" priority="17" stopIfTrue="1">
      <formula>$A11="F"</formula>
    </cfRule>
    <cfRule type="expression" dxfId="356" priority="18" stopIfTrue="1">
      <formula>$A11="D"</formula>
    </cfRule>
  </conditionalFormatting>
  <conditionalFormatting sqref="O9">
    <cfRule type="expression" dxfId="355" priority="25" stopIfTrue="1">
      <formula>$A7="F"</formula>
    </cfRule>
    <cfRule type="expression" dxfId="354" priority="26" stopIfTrue="1">
      <formula>$A7="D"</formula>
    </cfRule>
  </conditionalFormatting>
  <conditionalFormatting sqref="O10">
    <cfRule type="expression" dxfId="353" priority="15" stopIfTrue="1">
      <formula>$A7="F"</formula>
    </cfRule>
    <cfRule type="expression" dxfId="352" priority="16" stopIfTrue="1">
      <formula>$A7="D"</formula>
    </cfRule>
  </conditionalFormatting>
  <conditionalFormatting sqref="O7:O37">
    <cfRule type="expression" dxfId="351" priority="13" stopIfTrue="1">
      <formula>$A7="F"</formula>
    </cfRule>
    <cfRule type="expression" dxfId="350" priority="14" stopIfTrue="1">
      <formula>$A7="D"</formula>
    </cfRule>
  </conditionalFormatting>
  <conditionalFormatting sqref="I39">
    <cfRule type="expression" dxfId="349" priority="11" stopIfTrue="1">
      <formula>$A39="F"</formula>
    </cfRule>
    <cfRule type="expression" dxfId="348" priority="12" stopIfTrue="1">
      <formula>$A39="D"</formula>
    </cfRule>
  </conditionalFormatting>
  <conditionalFormatting sqref="K39">
    <cfRule type="expression" dxfId="347" priority="9" stopIfTrue="1">
      <formula>$A39="F"</formula>
    </cfRule>
    <cfRule type="expression" dxfId="346" priority="10" stopIfTrue="1">
      <formula>$A39="D"</formula>
    </cfRule>
  </conditionalFormatting>
  <conditionalFormatting sqref="M39">
    <cfRule type="expression" dxfId="345" priority="7" stopIfTrue="1">
      <formula>$A39="F"</formula>
    </cfRule>
    <cfRule type="expression" dxfId="344" priority="8" stopIfTrue="1">
      <formula>$A39="D"</formula>
    </cfRule>
  </conditionalFormatting>
  <conditionalFormatting sqref="U39">
    <cfRule type="expression" dxfId="343" priority="1" stopIfTrue="1">
      <formula>$A39="F"</formula>
    </cfRule>
    <cfRule type="expression" dxfId="342" priority="2" stopIfTrue="1">
      <formula>$A39="D"</formula>
    </cfRule>
  </conditionalFormatting>
  <conditionalFormatting sqref="O39">
    <cfRule type="expression" dxfId="341" priority="5" stopIfTrue="1">
      <formula>$A39="F"</formula>
    </cfRule>
    <cfRule type="expression" dxfId="340" priority="6" stopIfTrue="1">
      <formula>$A39="D"</formula>
    </cfRule>
  </conditionalFormatting>
  <conditionalFormatting sqref="S39">
    <cfRule type="expression" dxfId="339" priority="3" stopIfTrue="1">
      <formula>$A39="F"</formula>
    </cfRule>
    <cfRule type="expression" dxfId="338" priority="4" stopIfTrue="1">
      <formula>$A39="D"</formula>
    </cfRule>
  </conditionalFormatting>
  <dataValidations count="2"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337" priority="23" stopIfTrue="1">
      <formula>$A7="F"</formula>
    </cfRule>
    <cfRule type="expression" dxfId="336" priority="24" stopIfTrue="1">
      <formula>$A7="D"</formula>
    </cfRule>
  </conditionalFormatting>
  <conditionalFormatting sqref="D10:G11">
    <cfRule type="expression" dxfId="335" priority="21" stopIfTrue="1">
      <formula>$A10="F"</formula>
    </cfRule>
    <cfRule type="expression" dxfId="334" priority="22" stopIfTrue="1">
      <formula>$A10="D"</formula>
    </cfRule>
  </conditionalFormatting>
  <conditionalFormatting sqref="U7:U37">
    <cfRule type="expression" dxfId="333" priority="19" stopIfTrue="1">
      <formula>$A7="F"</formula>
    </cfRule>
    <cfRule type="expression" dxfId="332" priority="20" stopIfTrue="1">
      <formula>$A7="D"</formula>
    </cfRule>
  </conditionalFormatting>
  <conditionalFormatting sqref="O11:O37">
    <cfRule type="expression" dxfId="331" priority="17" stopIfTrue="1">
      <formula>$A11="F"</formula>
    </cfRule>
    <cfRule type="expression" dxfId="330" priority="18" stopIfTrue="1">
      <formula>$A11="D"</formula>
    </cfRule>
  </conditionalFormatting>
  <conditionalFormatting sqref="O9">
    <cfRule type="expression" dxfId="329" priority="25" stopIfTrue="1">
      <formula>$A7="F"</formula>
    </cfRule>
    <cfRule type="expression" dxfId="328" priority="26" stopIfTrue="1">
      <formula>$A7="D"</formula>
    </cfRule>
  </conditionalFormatting>
  <conditionalFormatting sqref="O10">
    <cfRule type="expression" dxfId="327" priority="15" stopIfTrue="1">
      <formula>$A7="F"</formula>
    </cfRule>
    <cfRule type="expression" dxfId="326" priority="16" stopIfTrue="1">
      <formula>$A7="D"</formula>
    </cfRule>
  </conditionalFormatting>
  <conditionalFormatting sqref="O7:O37">
    <cfRule type="expression" dxfId="325" priority="13" stopIfTrue="1">
      <formula>$A7="F"</formula>
    </cfRule>
    <cfRule type="expression" dxfId="324" priority="14" stopIfTrue="1">
      <formula>$A7="D"</formula>
    </cfRule>
  </conditionalFormatting>
  <conditionalFormatting sqref="I39">
    <cfRule type="expression" dxfId="323" priority="11" stopIfTrue="1">
      <formula>$A39="F"</formula>
    </cfRule>
    <cfRule type="expression" dxfId="322" priority="12" stopIfTrue="1">
      <formula>$A39="D"</formula>
    </cfRule>
  </conditionalFormatting>
  <conditionalFormatting sqref="K39">
    <cfRule type="expression" dxfId="321" priority="9" stopIfTrue="1">
      <formula>$A39="F"</formula>
    </cfRule>
    <cfRule type="expression" dxfId="320" priority="10" stopIfTrue="1">
      <formula>$A39="D"</formula>
    </cfRule>
  </conditionalFormatting>
  <conditionalFormatting sqref="M39">
    <cfRule type="expression" dxfId="319" priority="7" stopIfTrue="1">
      <formula>$A39="F"</formula>
    </cfRule>
    <cfRule type="expression" dxfId="318" priority="8" stopIfTrue="1">
      <formula>$A39="D"</formula>
    </cfRule>
  </conditionalFormatting>
  <conditionalFormatting sqref="U39">
    <cfRule type="expression" dxfId="317" priority="1" stopIfTrue="1">
      <formula>$A39="F"</formula>
    </cfRule>
    <cfRule type="expression" dxfId="316" priority="2" stopIfTrue="1">
      <formula>$A39="D"</formula>
    </cfRule>
  </conditionalFormatting>
  <conditionalFormatting sqref="O39">
    <cfRule type="expression" dxfId="315" priority="5" stopIfTrue="1">
      <formula>$A39="F"</formula>
    </cfRule>
    <cfRule type="expression" dxfId="314" priority="6" stopIfTrue="1">
      <formula>$A39="D"</formula>
    </cfRule>
  </conditionalFormatting>
  <conditionalFormatting sqref="S39">
    <cfRule type="expression" dxfId="313" priority="3" stopIfTrue="1">
      <formula>$A39="F"</formula>
    </cfRule>
    <cfRule type="expression" dxfId="312" priority="4" stopIfTrue="1">
      <formula>$A39="D"</formula>
    </cfRule>
  </conditionalFormatting>
  <dataValidations count="2"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311" priority="23" stopIfTrue="1">
      <formula>$A7="F"</formula>
    </cfRule>
    <cfRule type="expression" dxfId="310" priority="24" stopIfTrue="1">
      <formula>$A7="D"</formula>
    </cfRule>
  </conditionalFormatting>
  <conditionalFormatting sqref="D10:G11">
    <cfRule type="expression" dxfId="309" priority="21" stopIfTrue="1">
      <formula>$A10="F"</formula>
    </cfRule>
    <cfRule type="expression" dxfId="308" priority="22" stopIfTrue="1">
      <formula>$A10="D"</formula>
    </cfRule>
  </conditionalFormatting>
  <conditionalFormatting sqref="U7:U37">
    <cfRule type="expression" dxfId="307" priority="19" stopIfTrue="1">
      <formula>$A7="F"</formula>
    </cfRule>
    <cfRule type="expression" dxfId="306" priority="20" stopIfTrue="1">
      <formula>$A7="D"</formula>
    </cfRule>
  </conditionalFormatting>
  <conditionalFormatting sqref="O11:O37">
    <cfRule type="expression" dxfId="305" priority="17" stopIfTrue="1">
      <formula>$A11="F"</formula>
    </cfRule>
    <cfRule type="expression" dxfId="304" priority="18" stopIfTrue="1">
      <formula>$A11="D"</formula>
    </cfRule>
  </conditionalFormatting>
  <conditionalFormatting sqref="O9">
    <cfRule type="expression" dxfId="303" priority="25" stopIfTrue="1">
      <formula>$A7="F"</formula>
    </cfRule>
    <cfRule type="expression" dxfId="302" priority="26" stopIfTrue="1">
      <formula>$A7="D"</formula>
    </cfRule>
  </conditionalFormatting>
  <conditionalFormatting sqref="O10">
    <cfRule type="expression" dxfId="301" priority="15" stopIfTrue="1">
      <formula>$A7="F"</formula>
    </cfRule>
    <cfRule type="expression" dxfId="300" priority="16" stopIfTrue="1">
      <formula>$A7="D"</formula>
    </cfRule>
  </conditionalFormatting>
  <conditionalFormatting sqref="O7:O37">
    <cfRule type="expression" dxfId="299" priority="13" stopIfTrue="1">
      <formula>$A7="F"</formula>
    </cfRule>
    <cfRule type="expression" dxfId="298" priority="14" stopIfTrue="1">
      <formula>$A7="D"</formula>
    </cfRule>
  </conditionalFormatting>
  <conditionalFormatting sqref="I39">
    <cfRule type="expression" dxfId="297" priority="11" stopIfTrue="1">
      <formula>$A39="F"</formula>
    </cfRule>
    <cfRule type="expression" dxfId="296" priority="12" stopIfTrue="1">
      <formula>$A39="D"</formula>
    </cfRule>
  </conditionalFormatting>
  <conditionalFormatting sqref="K39">
    <cfRule type="expression" dxfId="295" priority="9" stopIfTrue="1">
      <formula>$A39="F"</formula>
    </cfRule>
    <cfRule type="expression" dxfId="294" priority="10" stopIfTrue="1">
      <formula>$A39="D"</formula>
    </cfRule>
  </conditionalFormatting>
  <conditionalFormatting sqref="M39">
    <cfRule type="expression" dxfId="293" priority="7" stopIfTrue="1">
      <formula>$A39="F"</formula>
    </cfRule>
    <cfRule type="expression" dxfId="292" priority="8" stopIfTrue="1">
      <formula>$A39="D"</formula>
    </cfRule>
  </conditionalFormatting>
  <conditionalFormatting sqref="U39">
    <cfRule type="expression" dxfId="291" priority="1" stopIfTrue="1">
      <formula>$A39="F"</formula>
    </cfRule>
    <cfRule type="expression" dxfId="290" priority="2" stopIfTrue="1">
      <formula>$A39="D"</formula>
    </cfRule>
  </conditionalFormatting>
  <conditionalFormatting sqref="O39">
    <cfRule type="expression" dxfId="289" priority="5" stopIfTrue="1">
      <formula>$A39="F"</formula>
    </cfRule>
    <cfRule type="expression" dxfId="288" priority="6" stopIfTrue="1">
      <formula>$A39="D"</formula>
    </cfRule>
  </conditionalFormatting>
  <conditionalFormatting sqref="S39">
    <cfRule type="expression" dxfId="287" priority="3" stopIfTrue="1">
      <formula>$A39="F"</formula>
    </cfRule>
    <cfRule type="expression" dxfId="286" priority="4" stopIfTrue="1">
      <formula>$A39="D"</formula>
    </cfRule>
  </conditionalFormatting>
  <dataValidations count="2"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285" priority="23" stopIfTrue="1">
      <formula>$A7="F"</formula>
    </cfRule>
    <cfRule type="expression" dxfId="284" priority="24" stopIfTrue="1">
      <formula>$A7="D"</formula>
    </cfRule>
  </conditionalFormatting>
  <conditionalFormatting sqref="D10:G11">
    <cfRule type="expression" dxfId="283" priority="21" stopIfTrue="1">
      <formula>$A10="F"</formula>
    </cfRule>
    <cfRule type="expression" dxfId="282" priority="22" stopIfTrue="1">
      <formula>$A10="D"</formula>
    </cfRule>
  </conditionalFormatting>
  <conditionalFormatting sqref="U7:U37">
    <cfRule type="expression" dxfId="281" priority="19" stopIfTrue="1">
      <formula>$A7="F"</formula>
    </cfRule>
    <cfRule type="expression" dxfId="280" priority="20" stopIfTrue="1">
      <formula>$A7="D"</formula>
    </cfRule>
  </conditionalFormatting>
  <conditionalFormatting sqref="O11:O37">
    <cfRule type="expression" dxfId="279" priority="17" stopIfTrue="1">
      <formula>$A11="F"</formula>
    </cfRule>
    <cfRule type="expression" dxfId="278" priority="18" stopIfTrue="1">
      <formula>$A11="D"</formula>
    </cfRule>
  </conditionalFormatting>
  <conditionalFormatting sqref="O9">
    <cfRule type="expression" dxfId="277" priority="25" stopIfTrue="1">
      <formula>$A7="F"</formula>
    </cfRule>
    <cfRule type="expression" dxfId="276" priority="26" stopIfTrue="1">
      <formula>$A7="D"</formula>
    </cfRule>
  </conditionalFormatting>
  <conditionalFormatting sqref="O10">
    <cfRule type="expression" dxfId="275" priority="15" stopIfTrue="1">
      <formula>$A7="F"</formula>
    </cfRule>
    <cfRule type="expression" dxfId="274" priority="16" stopIfTrue="1">
      <formula>$A7="D"</formula>
    </cfRule>
  </conditionalFormatting>
  <conditionalFormatting sqref="O7:O37">
    <cfRule type="expression" dxfId="273" priority="13" stopIfTrue="1">
      <formula>$A7="F"</formula>
    </cfRule>
    <cfRule type="expression" dxfId="272" priority="14" stopIfTrue="1">
      <formula>$A7="D"</formula>
    </cfRule>
  </conditionalFormatting>
  <conditionalFormatting sqref="I39">
    <cfRule type="expression" dxfId="271" priority="11" stopIfTrue="1">
      <formula>$A39="F"</formula>
    </cfRule>
    <cfRule type="expression" dxfId="270" priority="12" stopIfTrue="1">
      <formula>$A39="D"</formula>
    </cfRule>
  </conditionalFormatting>
  <conditionalFormatting sqref="K39">
    <cfRule type="expression" dxfId="269" priority="9" stopIfTrue="1">
      <formula>$A39="F"</formula>
    </cfRule>
    <cfRule type="expression" dxfId="268" priority="10" stopIfTrue="1">
      <formula>$A39="D"</formula>
    </cfRule>
  </conditionalFormatting>
  <conditionalFormatting sqref="M39">
    <cfRule type="expression" dxfId="267" priority="7" stopIfTrue="1">
      <formula>$A39="F"</formula>
    </cfRule>
    <cfRule type="expression" dxfId="266" priority="8" stopIfTrue="1">
      <formula>$A39="D"</formula>
    </cfRule>
  </conditionalFormatting>
  <conditionalFormatting sqref="U39">
    <cfRule type="expression" dxfId="265" priority="1" stopIfTrue="1">
      <formula>$A39="F"</formula>
    </cfRule>
    <cfRule type="expression" dxfId="264" priority="2" stopIfTrue="1">
      <formula>$A39="D"</formula>
    </cfRule>
  </conditionalFormatting>
  <conditionalFormatting sqref="O39">
    <cfRule type="expression" dxfId="263" priority="5" stopIfTrue="1">
      <formula>$A39="F"</formula>
    </cfRule>
    <cfRule type="expression" dxfId="262" priority="6" stopIfTrue="1">
      <formula>$A39="D"</formula>
    </cfRule>
  </conditionalFormatting>
  <conditionalFormatting sqref="S39">
    <cfRule type="expression" dxfId="261" priority="3" stopIfTrue="1">
      <formula>$A39="F"</formula>
    </cfRule>
    <cfRule type="expression" dxfId="260" priority="4" stopIfTrue="1">
      <formula>$A39="D"</formula>
    </cfRule>
  </conditionalFormatting>
  <dataValidations count="2"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259" priority="23" stopIfTrue="1">
      <formula>$A7="F"</formula>
    </cfRule>
    <cfRule type="expression" dxfId="258" priority="24" stopIfTrue="1">
      <formula>$A7="D"</formula>
    </cfRule>
  </conditionalFormatting>
  <conditionalFormatting sqref="D10:G11">
    <cfRule type="expression" dxfId="257" priority="21" stopIfTrue="1">
      <formula>$A10="F"</formula>
    </cfRule>
    <cfRule type="expression" dxfId="256" priority="22" stopIfTrue="1">
      <formula>$A10="D"</formula>
    </cfRule>
  </conditionalFormatting>
  <conditionalFormatting sqref="U7:U37">
    <cfRule type="expression" dxfId="255" priority="19" stopIfTrue="1">
      <formula>$A7="F"</formula>
    </cfRule>
    <cfRule type="expression" dxfId="254" priority="20" stopIfTrue="1">
      <formula>$A7="D"</formula>
    </cfRule>
  </conditionalFormatting>
  <conditionalFormatting sqref="O11:O37">
    <cfRule type="expression" dxfId="253" priority="17" stopIfTrue="1">
      <formula>$A11="F"</formula>
    </cfRule>
    <cfRule type="expression" dxfId="252" priority="18" stopIfTrue="1">
      <formula>$A11="D"</formula>
    </cfRule>
  </conditionalFormatting>
  <conditionalFormatting sqref="O9">
    <cfRule type="expression" dxfId="251" priority="25" stopIfTrue="1">
      <formula>$A7="F"</formula>
    </cfRule>
    <cfRule type="expression" dxfId="250" priority="26" stopIfTrue="1">
      <formula>$A7="D"</formula>
    </cfRule>
  </conditionalFormatting>
  <conditionalFormatting sqref="O10">
    <cfRule type="expression" dxfId="249" priority="15" stopIfTrue="1">
      <formula>$A7="F"</formula>
    </cfRule>
    <cfRule type="expression" dxfId="248" priority="16" stopIfTrue="1">
      <formula>$A7="D"</formula>
    </cfRule>
  </conditionalFormatting>
  <conditionalFormatting sqref="O7:O37">
    <cfRule type="expression" dxfId="247" priority="13" stopIfTrue="1">
      <formula>$A7="F"</formula>
    </cfRule>
    <cfRule type="expression" dxfId="246" priority="14" stopIfTrue="1">
      <formula>$A7="D"</formula>
    </cfRule>
  </conditionalFormatting>
  <conditionalFormatting sqref="I39">
    <cfRule type="expression" dxfId="245" priority="11" stopIfTrue="1">
      <formula>$A39="F"</formula>
    </cfRule>
    <cfRule type="expression" dxfId="244" priority="12" stopIfTrue="1">
      <formula>$A39="D"</formula>
    </cfRule>
  </conditionalFormatting>
  <conditionalFormatting sqref="K39">
    <cfRule type="expression" dxfId="243" priority="9" stopIfTrue="1">
      <formula>$A39="F"</formula>
    </cfRule>
    <cfRule type="expression" dxfId="242" priority="10" stopIfTrue="1">
      <formula>$A39="D"</formula>
    </cfRule>
  </conditionalFormatting>
  <conditionalFormatting sqref="M39">
    <cfRule type="expression" dxfId="241" priority="7" stopIfTrue="1">
      <formula>$A39="F"</formula>
    </cfRule>
    <cfRule type="expression" dxfId="240" priority="8" stopIfTrue="1">
      <formula>$A39="D"</formula>
    </cfRule>
  </conditionalFormatting>
  <conditionalFormatting sqref="U39">
    <cfRule type="expression" dxfId="239" priority="1" stopIfTrue="1">
      <formula>$A39="F"</formula>
    </cfRule>
    <cfRule type="expression" dxfId="238" priority="2" stopIfTrue="1">
      <formula>$A39="D"</formula>
    </cfRule>
  </conditionalFormatting>
  <conditionalFormatting sqref="O39">
    <cfRule type="expression" dxfId="237" priority="5" stopIfTrue="1">
      <formula>$A39="F"</formula>
    </cfRule>
    <cfRule type="expression" dxfId="236" priority="6" stopIfTrue="1">
      <formula>$A39="D"</formula>
    </cfRule>
  </conditionalFormatting>
  <conditionalFormatting sqref="S39">
    <cfRule type="expression" dxfId="235" priority="3" stopIfTrue="1">
      <formula>$A39="F"</formula>
    </cfRule>
    <cfRule type="expression" dxfId="234" priority="4" stopIfTrue="1">
      <formula>$A39="D"</formula>
    </cfRule>
  </conditionalFormatting>
  <dataValidations count="2"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233" priority="23" stopIfTrue="1">
      <formula>$A7="F"</formula>
    </cfRule>
    <cfRule type="expression" dxfId="232" priority="24" stopIfTrue="1">
      <formula>$A7="D"</formula>
    </cfRule>
  </conditionalFormatting>
  <conditionalFormatting sqref="D10:G11">
    <cfRule type="expression" dxfId="231" priority="21" stopIfTrue="1">
      <formula>$A10="F"</formula>
    </cfRule>
    <cfRule type="expression" dxfId="230" priority="22" stopIfTrue="1">
      <formula>$A10="D"</formula>
    </cfRule>
  </conditionalFormatting>
  <conditionalFormatting sqref="U7:U37">
    <cfRule type="expression" dxfId="229" priority="19" stopIfTrue="1">
      <formula>$A7="F"</formula>
    </cfRule>
    <cfRule type="expression" dxfId="228" priority="20" stopIfTrue="1">
      <formula>$A7="D"</formula>
    </cfRule>
  </conditionalFormatting>
  <conditionalFormatting sqref="O11:O37">
    <cfRule type="expression" dxfId="227" priority="17" stopIfTrue="1">
      <formula>$A11="F"</formula>
    </cfRule>
    <cfRule type="expression" dxfId="226" priority="18" stopIfTrue="1">
      <formula>$A11="D"</formula>
    </cfRule>
  </conditionalFormatting>
  <conditionalFormatting sqref="O9">
    <cfRule type="expression" dxfId="225" priority="25" stopIfTrue="1">
      <formula>$A7="F"</formula>
    </cfRule>
    <cfRule type="expression" dxfId="224" priority="26" stopIfTrue="1">
      <formula>$A7="D"</formula>
    </cfRule>
  </conditionalFormatting>
  <conditionalFormatting sqref="O10">
    <cfRule type="expression" dxfId="223" priority="15" stopIfTrue="1">
      <formula>$A7="F"</formula>
    </cfRule>
    <cfRule type="expression" dxfId="222" priority="16" stopIfTrue="1">
      <formula>$A7="D"</formula>
    </cfRule>
  </conditionalFormatting>
  <conditionalFormatting sqref="O7:O37">
    <cfRule type="expression" dxfId="221" priority="13" stopIfTrue="1">
      <formula>$A7="F"</formula>
    </cfRule>
    <cfRule type="expression" dxfId="220" priority="14" stopIfTrue="1">
      <formula>$A7="D"</formula>
    </cfRule>
  </conditionalFormatting>
  <conditionalFormatting sqref="I39">
    <cfRule type="expression" dxfId="219" priority="11" stopIfTrue="1">
      <formula>$A39="F"</formula>
    </cfRule>
    <cfRule type="expression" dxfId="218" priority="12" stopIfTrue="1">
      <formula>$A39="D"</formula>
    </cfRule>
  </conditionalFormatting>
  <conditionalFormatting sqref="K39">
    <cfRule type="expression" dxfId="217" priority="9" stopIfTrue="1">
      <formula>$A39="F"</formula>
    </cfRule>
    <cfRule type="expression" dxfId="216" priority="10" stopIfTrue="1">
      <formula>$A39="D"</formula>
    </cfRule>
  </conditionalFormatting>
  <conditionalFormatting sqref="M39">
    <cfRule type="expression" dxfId="215" priority="7" stopIfTrue="1">
      <formula>$A39="F"</formula>
    </cfRule>
    <cfRule type="expression" dxfId="214" priority="8" stopIfTrue="1">
      <formula>$A39="D"</formula>
    </cfRule>
  </conditionalFormatting>
  <conditionalFormatting sqref="U39">
    <cfRule type="expression" dxfId="213" priority="1" stopIfTrue="1">
      <formula>$A39="F"</formula>
    </cfRule>
    <cfRule type="expression" dxfId="212" priority="2" stopIfTrue="1">
      <formula>$A39="D"</formula>
    </cfRule>
  </conditionalFormatting>
  <conditionalFormatting sqref="O39">
    <cfRule type="expression" dxfId="211" priority="5" stopIfTrue="1">
      <formula>$A39="F"</formula>
    </cfRule>
    <cfRule type="expression" dxfId="210" priority="6" stopIfTrue="1">
      <formula>$A39="D"</formula>
    </cfRule>
  </conditionalFormatting>
  <conditionalFormatting sqref="S39">
    <cfRule type="expression" dxfId="209" priority="3" stopIfTrue="1">
      <formula>$A39="F"</formula>
    </cfRule>
    <cfRule type="expression" dxfId="208" priority="4" stopIfTrue="1">
      <formula>$A39="D"</formula>
    </cfRule>
  </conditionalFormatting>
  <dataValidations count="2"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207" priority="23" stopIfTrue="1">
      <formula>$A7="F"</formula>
    </cfRule>
    <cfRule type="expression" dxfId="206" priority="24" stopIfTrue="1">
      <formula>$A7="D"</formula>
    </cfRule>
  </conditionalFormatting>
  <conditionalFormatting sqref="D10:G11">
    <cfRule type="expression" dxfId="205" priority="21" stopIfTrue="1">
      <formula>$A10="F"</formula>
    </cfRule>
    <cfRule type="expression" dxfId="204" priority="22" stopIfTrue="1">
      <formula>$A10="D"</formula>
    </cfRule>
  </conditionalFormatting>
  <conditionalFormatting sqref="U7:U37">
    <cfRule type="expression" dxfId="203" priority="19" stopIfTrue="1">
      <formula>$A7="F"</formula>
    </cfRule>
    <cfRule type="expression" dxfId="202" priority="20" stopIfTrue="1">
      <formula>$A7="D"</formula>
    </cfRule>
  </conditionalFormatting>
  <conditionalFormatting sqref="O11:O37">
    <cfRule type="expression" dxfId="201" priority="17" stopIfTrue="1">
      <formula>$A11="F"</formula>
    </cfRule>
    <cfRule type="expression" dxfId="200" priority="18" stopIfTrue="1">
      <formula>$A11="D"</formula>
    </cfRule>
  </conditionalFormatting>
  <conditionalFormatting sqref="O9">
    <cfRule type="expression" dxfId="199" priority="25" stopIfTrue="1">
      <formula>$A7="F"</formula>
    </cfRule>
    <cfRule type="expression" dxfId="198" priority="26" stopIfTrue="1">
      <formula>$A7="D"</formula>
    </cfRule>
  </conditionalFormatting>
  <conditionalFormatting sqref="O10">
    <cfRule type="expression" dxfId="197" priority="15" stopIfTrue="1">
      <formula>$A7="F"</formula>
    </cfRule>
    <cfRule type="expression" dxfId="196" priority="16" stopIfTrue="1">
      <formula>$A7="D"</formula>
    </cfRule>
  </conditionalFormatting>
  <conditionalFormatting sqref="O7:O37">
    <cfRule type="expression" dxfId="195" priority="13" stopIfTrue="1">
      <formula>$A7="F"</formula>
    </cfRule>
    <cfRule type="expression" dxfId="194" priority="14" stopIfTrue="1">
      <formula>$A7="D"</formula>
    </cfRule>
  </conditionalFormatting>
  <conditionalFormatting sqref="I39">
    <cfRule type="expression" dxfId="193" priority="11" stopIfTrue="1">
      <formula>$A39="F"</formula>
    </cfRule>
    <cfRule type="expression" dxfId="192" priority="12" stopIfTrue="1">
      <formula>$A39="D"</formula>
    </cfRule>
  </conditionalFormatting>
  <conditionalFormatting sqref="K39">
    <cfRule type="expression" dxfId="191" priority="9" stopIfTrue="1">
      <formula>$A39="F"</formula>
    </cfRule>
    <cfRule type="expression" dxfId="190" priority="10" stopIfTrue="1">
      <formula>$A39="D"</formula>
    </cfRule>
  </conditionalFormatting>
  <conditionalFormatting sqref="M39">
    <cfRule type="expression" dxfId="189" priority="7" stopIfTrue="1">
      <formula>$A39="F"</formula>
    </cfRule>
    <cfRule type="expression" dxfId="188" priority="8" stopIfTrue="1">
      <formula>$A39="D"</formula>
    </cfRule>
  </conditionalFormatting>
  <conditionalFormatting sqref="U39">
    <cfRule type="expression" dxfId="187" priority="1" stopIfTrue="1">
      <formula>$A39="F"</formula>
    </cfRule>
    <cfRule type="expression" dxfId="186" priority="2" stopIfTrue="1">
      <formula>$A39="D"</formula>
    </cfRule>
  </conditionalFormatting>
  <conditionalFormatting sqref="O39">
    <cfRule type="expression" dxfId="185" priority="5" stopIfTrue="1">
      <formula>$A39="F"</formula>
    </cfRule>
    <cfRule type="expression" dxfId="184" priority="6" stopIfTrue="1">
      <formula>$A39="D"</formula>
    </cfRule>
  </conditionalFormatting>
  <conditionalFormatting sqref="S39">
    <cfRule type="expression" dxfId="183" priority="3" stopIfTrue="1">
      <formula>$A39="F"</formula>
    </cfRule>
    <cfRule type="expression" dxfId="182" priority="4" stopIfTrue="1">
      <formula>$A39="D"</formula>
    </cfRule>
  </conditionalFormatting>
  <dataValidations count="2"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181" priority="23" stopIfTrue="1">
      <formula>$A7="F"</formula>
    </cfRule>
    <cfRule type="expression" dxfId="180" priority="24" stopIfTrue="1">
      <formula>$A7="D"</formula>
    </cfRule>
  </conditionalFormatting>
  <conditionalFormatting sqref="D10:G11">
    <cfRule type="expression" dxfId="179" priority="21" stopIfTrue="1">
      <formula>$A10="F"</formula>
    </cfRule>
    <cfRule type="expression" dxfId="178" priority="22" stopIfTrue="1">
      <formula>$A10="D"</formula>
    </cfRule>
  </conditionalFormatting>
  <conditionalFormatting sqref="U7:U37">
    <cfRule type="expression" dxfId="177" priority="19" stopIfTrue="1">
      <formula>$A7="F"</formula>
    </cfRule>
    <cfRule type="expression" dxfId="176" priority="20" stopIfTrue="1">
      <formula>$A7="D"</formula>
    </cfRule>
  </conditionalFormatting>
  <conditionalFormatting sqref="O11:O37">
    <cfRule type="expression" dxfId="175" priority="17" stopIfTrue="1">
      <formula>$A11="F"</formula>
    </cfRule>
    <cfRule type="expression" dxfId="174" priority="18" stopIfTrue="1">
      <formula>$A11="D"</formula>
    </cfRule>
  </conditionalFormatting>
  <conditionalFormatting sqref="O9">
    <cfRule type="expression" dxfId="173" priority="25" stopIfTrue="1">
      <formula>$A7="F"</formula>
    </cfRule>
    <cfRule type="expression" dxfId="172" priority="26" stopIfTrue="1">
      <formula>$A7="D"</formula>
    </cfRule>
  </conditionalFormatting>
  <conditionalFormatting sqref="O10">
    <cfRule type="expression" dxfId="171" priority="15" stopIfTrue="1">
      <formula>$A7="F"</formula>
    </cfRule>
    <cfRule type="expression" dxfId="170" priority="16" stopIfTrue="1">
      <formula>$A7="D"</formula>
    </cfRule>
  </conditionalFormatting>
  <conditionalFormatting sqref="O7:O37">
    <cfRule type="expression" dxfId="169" priority="13" stopIfTrue="1">
      <formula>$A7="F"</formula>
    </cfRule>
    <cfRule type="expression" dxfId="168" priority="14" stopIfTrue="1">
      <formula>$A7="D"</formula>
    </cfRule>
  </conditionalFormatting>
  <conditionalFormatting sqref="I39">
    <cfRule type="expression" dxfId="167" priority="11" stopIfTrue="1">
      <formula>$A39="F"</formula>
    </cfRule>
    <cfRule type="expression" dxfId="166" priority="12" stopIfTrue="1">
      <formula>$A39="D"</formula>
    </cfRule>
  </conditionalFormatting>
  <conditionalFormatting sqref="K39">
    <cfRule type="expression" dxfId="165" priority="9" stopIfTrue="1">
      <formula>$A39="F"</formula>
    </cfRule>
    <cfRule type="expression" dxfId="164" priority="10" stopIfTrue="1">
      <formula>$A39="D"</formula>
    </cfRule>
  </conditionalFormatting>
  <conditionalFormatting sqref="M39">
    <cfRule type="expression" dxfId="163" priority="7" stopIfTrue="1">
      <formula>$A39="F"</formula>
    </cfRule>
    <cfRule type="expression" dxfId="162" priority="8" stopIfTrue="1">
      <formula>$A39="D"</formula>
    </cfRule>
  </conditionalFormatting>
  <conditionalFormatting sqref="U39">
    <cfRule type="expression" dxfId="161" priority="1" stopIfTrue="1">
      <formula>$A39="F"</formula>
    </cfRule>
    <cfRule type="expression" dxfId="160" priority="2" stopIfTrue="1">
      <formula>$A39="D"</formula>
    </cfRule>
  </conditionalFormatting>
  <conditionalFormatting sqref="O39">
    <cfRule type="expression" dxfId="159" priority="5" stopIfTrue="1">
      <formula>$A39="F"</formula>
    </cfRule>
    <cfRule type="expression" dxfId="158" priority="6" stopIfTrue="1">
      <formula>$A39="D"</formula>
    </cfRule>
  </conditionalFormatting>
  <conditionalFormatting sqref="S39">
    <cfRule type="expression" dxfId="157" priority="3" stopIfTrue="1">
      <formula>$A39="F"</formula>
    </cfRule>
    <cfRule type="expression" dxfId="156" priority="4" stopIfTrue="1">
      <formula>$A39="D"</formula>
    </cfRule>
  </conditionalFormatting>
  <dataValidations count="2"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155" priority="23" stopIfTrue="1">
      <formula>$A7="F"</formula>
    </cfRule>
    <cfRule type="expression" dxfId="154" priority="24" stopIfTrue="1">
      <formula>$A7="D"</formula>
    </cfRule>
  </conditionalFormatting>
  <conditionalFormatting sqref="D10:G11">
    <cfRule type="expression" dxfId="153" priority="21" stopIfTrue="1">
      <formula>$A10="F"</formula>
    </cfRule>
    <cfRule type="expression" dxfId="152" priority="22" stopIfTrue="1">
      <formula>$A10="D"</formula>
    </cfRule>
  </conditionalFormatting>
  <conditionalFormatting sqref="U7:U37">
    <cfRule type="expression" dxfId="151" priority="19" stopIfTrue="1">
      <formula>$A7="F"</formula>
    </cfRule>
    <cfRule type="expression" dxfId="150" priority="20" stopIfTrue="1">
      <formula>$A7="D"</formula>
    </cfRule>
  </conditionalFormatting>
  <conditionalFormatting sqref="O11:O37">
    <cfRule type="expression" dxfId="149" priority="17" stopIfTrue="1">
      <formula>$A11="F"</formula>
    </cfRule>
    <cfRule type="expression" dxfId="148" priority="18" stopIfTrue="1">
      <formula>$A11="D"</formula>
    </cfRule>
  </conditionalFormatting>
  <conditionalFormatting sqref="O9">
    <cfRule type="expression" dxfId="147" priority="25" stopIfTrue="1">
      <formula>$A7="F"</formula>
    </cfRule>
    <cfRule type="expression" dxfId="146" priority="26" stopIfTrue="1">
      <formula>$A7="D"</formula>
    </cfRule>
  </conditionalFormatting>
  <conditionalFormatting sqref="O10">
    <cfRule type="expression" dxfId="145" priority="15" stopIfTrue="1">
      <formula>$A7="F"</formula>
    </cfRule>
    <cfRule type="expression" dxfId="144" priority="16" stopIfTrue="1">
      <formula>$A7="D"</formula>
    </cfRule>
  </conditionalFormatting>
  <conditionalFormatting sqref="O7:O37">
    <cfRule type="expression" dxfId="143" priority="13" stopIfTrue="1">
      <formula>$A7="F"</formula>
    </cfRule>
    <cfRule type="expression" dxfId="142" priority="14" stopIfTrue="1">
      <formula>$A7="D"</formula>
    </cfRule>
  </conditionalFormatting>
  <conditionalFormatting sqref="I39">
    <cfRule type="expression" dxfId="141" priority="11" stopIfTrue="1">
      <formula>$A39="F"</formula>
    </cfRule>
    <cfRule type="expression" dxfId="140" priority="12" stopIfTrue="1">
      <formula>$A39="D"</formula>
    </cfRule>
  </conditionalFormatting>
  <conditionalFormatting sqref="K39">
    <cfRule type="expression" dxfId="139" priority="9" stopIfTrue="1">
      <formula>$A39="F"</formula>
    </cfRule>
    <cfRule type="expression" dxfId="138" priority="10" stopIfTrue="1">
      <formula>$A39="D"</formula>
    </cfRule>
  </conditionalFormatting>
  <conditionalFormatting sqref="M39">
    <cfRule type="expression" dxfId="137" priority="7" stopIfTrue="1">
      <formula>$A39="F"</formula>
    </cfRule>
    <cfRule type="expression" dxfId="136" priority="8" stopIfTrue="1">
      <formula>$A39="D"</formula>
    </cfRule>
  </conditionalFormatting>
  <conditionalFormatting sqref="U39">
    <cfRule type="expression" dxfId="135" priority="1" stopIfTrue="1">
      <formula>$A39="F"</formula>
    </cfRule>
    <cfRule type="expression" dxfId="134" priority="2" stopIfTrue="1">
      <formula>$A39="D"</formula>
    </cfRule>
  </conditionalFormatting>
  <conditionalFormatting sqref="O39">
    <cfRule type="expression" dxfId="133" priority="5" stopIfTrue="1">
      <formula>$A39="F"</formula>
    </cfRule>
    <cfRule type="expression" dxfId="132" priority="6" stopIfTrue="1">
      <formula>$A39="D"</formula>
    </cfRule>
  </conditionalFormatting>
  <conditionalFormatting sqref="S39">
    <cfRule type="expression" dxfId="131" priority="3" stopIfTrue="1">
      <formula>$A39="F"</formula>
    </cfRule>
    <cfRule type="expression" dxfId="130" priority="4" stopIfTrue="1">
      <formula>$A39="D"</formula>
    </cfRule>
  </conditionalFormatting>
  <dataValidations count="2"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129" priority="23" stopIfTrue="1">
      <formula>$A7="F"</formula>
    </cfRule>
    <cfRule type="expression" dxfId="128" priority="24" stopIfTrue="1">
      <formula>$A7="D"</formula>
    </cfRule>
  </conditionalFormatting>
  <conditionalFormatting sqref="D10:G11">
    <cfRule type="expression" dxfId="127" priority="21" stopIfTrue="1">
      <formula>$A10="F"</formula>
    </cfRule>
    <cfRule type="expression" dxfId="126" priority="22" stopIfTrue="1">
      <formula>$A10="D"</formula>
    </cfRule>
  </conditionalFormatting>
  <conditionalFormatting sqref="U7:U37">
    <cfRule type="expression" dxfId="125" priority="19" stopIfTrue="1">
      <formula>$A7="F"</formula>
    </cfRule>
    <cfRule type="expression" dxfId="124" priority="20" stopIfTrue="1">
      <formula>$A7="D"</formula>
    </cfRule>
  </conditionalFormatting>
  <conditionalFormatting sqref="O11:O37">
    <cfRule type="expression" dxfId="123" priority="17" stopIfTrue="1">
      <formula>$A11="F"</formula>
    </cfRule>
    <cfRule type="expression" dxfId="122" priority="18" stopIfTrue="1">
      <formula>$A11="D"</formula>
    </cfRule>
  </conditionalFormatting>
  <conditionalFormatting sqref="O9">
    <cfRule type="expression" dxfId="121" priority="25" stopIfTrue="1">
      <formula>$A7="F"</formula>
    </cfRule>
    <cfRule type="expression" dxfId="120" priority="26" stopIfTrue="1">
      <formula>$A7="D"</formula>
    </cfRule>
  </conditionalFormatting>
  <conditionalFormatting sqref="O10">
    <cfRule type="expression" dxfId="119" priority="15" stopIfTrue="1">
      <formula>$A7="F"</formula>
    </cfRule>
    <cfRule type="expression" dxfId="118" priority="16" stopIfTrue="1">
      <formula>$A7="D"</formula>
    </cfRule>
  </conditionalFormatting>
  <conditionalFormatting sqref="O7:O37">
    <cfRule type="expression" dxfId="117" priority="13" stopIfTrue="1">
      <formula>$A7="F"</formula>
    </cfRule>
    <cfRule type="expression" dxfId="116" priority="14" stopIfTrue="1">
      <formula>$A7="D"</formula>
    </cfRule>
  </conditionalFormatting>
  <conditionalFormatting sqref="I39">
    <cfRule type="expression" dxfId="115" priority="11" stopIfTrue="1">
      <formula>$A39="F"</formula>
    </cfRule>
    <cfRule type="expression" dxfId="114" priority="12" stopIfTrue="1">
      <formula>$A39="D"</formula>
    </cfRule>
  </conditionalFormatting>
  <conditionalFormatting sqref="K39">
    <cfRule type="expression" dxfId="113" priority="9" stopIfTrue="1">
      <formula>$A39="F"</formula>
    </cfRule>
    <cfRule type="expression" dxfId="112" priority="10" stopIfTrue="1">
      <formula>$A39="D"</formula>
    </cfRule>
  </conditionalFormatting>
  <conditionalFormatting sqref="M39">
    <cfRule type="expression" dxfId="111" priority="7" stopIfTrue="1">
      <formula>$A39="F"</formula>
    </cfRule>
    <cfRule type="expression" dxfId="110" priority="8" stopIfTrue="1">
      <formula>$A39="D"</formula>
    </cfRule>
  </conditionalFormatting>
  <conditionalFormatting sqref="U39">
    <cfRule type="expression" dxfId="109" priority="1" stopIfTrue="1">
      <formula>$A39="F"</formula>
    </cfRule>
    <cfRule type="expression" dxfId="108" priority="2" stopIfTrue="1">
      <formula>$A39="D"</formula>
    </cfRule>
  </conditionalFormatting>
  <conditionalFormatting sqref="O39">
    <cfRule type="expression" dxfId="107" priority="5" stopIfTrue="1">
      <formula>$A39="F"</formula>
    </cfRule>
    <cfRule type="expression" dxfId="106" priority="6" stopIfTrue="1">
      <formula>$A39="D"</formula>
    </cfRule>
  </conditionalFormatting>
  <conditionalFormatting sqref="S39">
    <cfRule type="expression" dxfId="105" priority="3" stopIfTrue="1">
      <formula>$A39="F"</formula>
    </cfRule>
    <cfRule type="expression" dxfId="104" priority="4" stopIfTrue="1">
      <formula>$A39="D"</formula>
    </cfRule>
  </conditionalFormatting>
  <dataValidations count="2"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AB15"/>
  <sheetViews>
    <sheetView showGridLines="0" showRowColHeaders="0" workbookViewId="0">
      <pane ySplit="14" topLeftCell="A15" activePane="bottomLeft" state="frozen"/>
      <selection activeCell="D4" sqref="D4:G4"/>
      <selection pane="bottomLeft" activeCell="D4" sqref="D4"/>
    </sheetView>
  </sheetViews>
  <sheetFormatPr defaultColWidth="0" defaultRowHeight="15" zeroHeight="1" x14ac:dyDescent="0.25"/>
  <cols>
    <col min="1" max="1" width="0.85546875" style="26" customWidth="1"/>
    <col min="2" max="2" width="21.42578125" style="1" customWidth="1"/>
    <col min="3" max="4" width="9.140625" style="1" customWidth="1"/>
    <col min="5" max="5" width="23.85546875" style="1" bestFit="1" customWidth="1"/>
    <col min="6" max="6" width="8.5703125" style="1" customWidth="1"/>
    <col min="7" max="7" width="17" style="1" bestFit="1" customWidth="1"/>
    <col min="8" max="8" width="9.140625" style="1" customWidth="1"/>
    <col min="9" max="9" width="0.85546875" style="26" customWidth="1"/>
    <col min="10" max="28" width="0" style="1" hidden="1" customWidth="1"/>
    <col min="29" max="16384" width="9.140625" style="1" hidden="1"/>
  </cols>
  <sheetData>
    <row r="1" spans="1:28" s="4" customFormat="1" ht="4.5" customHeight="1" x14ac:dyDescent="0.25">
      <c r="A1" s="22"/>
      <c r="I1" s="22"/>
      <c r="T1" s="22"/>
      <c r="Y1" s="24"/>
      <c r="Z1" s="24"/>
      <c r="AA1" s="24"/>
      <c r="AB1" s="24"/>
    </row>
    <row r="2" spans="1:28" ht="21" x14ac:dyDescent="0.35">
      <c r="B2" s="86" t="s">
        <v>35</v>
      </c>
      <c r="C2" s="86"/>
      <c r="D2" s="86"/>
      <c r="E2" s="86"/>
      <c r="F2" s="86"/>
      <c r="G2" s="86"/>
      <c r="H2" s="86"/>
    </row>
    <row r="3" spans="1:28" x14ac:dyDescent="0.25">
      <c r="B3" s="27" t="s">
        <v>36</v>
      </c>
      <c r="C3" s="85" t="s">
        <v>37</v>
      </c>
      <c r="D3" s="85"/>
      <c r="E3" s="85"/>
      <c r="F3" s="85"/>
      <c r="G3" s="85"/>
      <c r="H3" s="85"/>
    </row>
    <row r="4" spans="1:28" x14ac:dyDescent="0.25">
      <c r="A4" s="22">
        <v>2</v>
      </c>
      <c r="B4" s="28" t="s">
        <v>39</v>
      </c>
      <c r="C4" s="28" t="s">
        <v>44</v>
      </c>
      <c r="D4" s="19">
        <v>8.3333333333333329E-2</v>
      </c>
      <c r="E4" s="29" t="s">
        <v>45</v>
      </c>
      <c r="F4" s="20">
        <v>0.5</v>
      </c>
      <c r="G4" s="29" t="s">
        <v>46</v>
      </c>
      <c r="H4" s="20">
        <v>1</v>
      </c>
      <c r="I4" s="22">
        <v>2</v>
      </c>
    </row>
    <row r="5" spans="1:28" x14ac:dyDescent="0.25">
      <c r="A5" s="22">
        <v>3</v>
      </c>
      <c r="B5" s="28" t="s">
        <v>40</v>
      </c>
      <c r="C5" s="28" t="s">
        <v>44</v>
      </c>
      <c r="D5" s="19">
        <v>8.3333333333333329E-2</v>
      </c>
      <c r="E5" s="29" t="s">
        <v>45</v>
      </c>
      <c r="F5" s="20">
        <v>0.5</v>
      </c>
      <c r="G5" s="29" t="s">
        <v>46</v>
      </c>
      <c r="H5" s="20">
        <v>1</v>
      </c>
      <c r="I5" s="22">
        <v>3</v>
      </c>
    </row>
    <row r="6" spans="1:28" x14ac:dyDescent="0.25">
      <c r="A6" s="22">
        <v>4</v>
      </c>
      <c r="B6" s="28" t="s">
        <v>41</v>
      </c>
      <c r="C6" s="28" t="s">
        <v>44</v>
      </c>
      <c r="D6" s="19">
        <v>8.3333333333333301E-2</v>
      </c>
      <c r="E6" s="29" t="s">
        <v>45</v>
      </c>
      <c r="F6" s="20">
        <v>0.5</v>
      </c>
      <c r="G6" s="29" t="s">
        <v>46</v>
      </c>
      <c r="H6" s="20">
        <v>1</v>
      </c>
      <c r="I6" s="22">
        <v>4</v>
      </c>
    </row>
    <row r="7" spans="1:28" x14ac:dyDescent="0.25">
      <c r="A7" s="22">
        <v>5</v>
      </c>
      <c r="B7" s="28" t="s">
        <v>42</v>
      </c>
      <c r="C7" s="28" t="s">
        <v>44</v>
      </c>
      <c r="D7" s="19">
        <v>8.3333333333333301E-2</v>
      </c>
      <c r="E7" s="29" t="s">
        <v>45</v>
      </c>
      <c r="F7" s="20">
        <v>0.5</v>
      </c>
      <c r="G7" s="29" t="s">
        <v>46</v>
      </c>
      <c r="H7" s="20">
        <v>1</v>
      </c>
      <c r="I7" s="22">
        <v>5</v>
      </c>
    </row>
    <row r="8" spans="1:28" x14ac:dyDescent="0.25">
      <c r="A8" s="22">
        <v>6</v>
      </c>
      <c r="B8" s="28" t="s">
        <v>43</v>
      </c>
      <c r="C8" s="28" t="s">
        <v>44</v>
      </c>
      <c r="D8" s="19">
        <v>8.3333333333333301E-2</v>
      </c>
      <c r="E8" s="29" t="s">
        <v>45</v>
      </c>
      <c r="F8" s="20">
        <v>0.5</v>
      </c>
      <c r="G8" s="29" t="s">
        <v>46</v>
      </c>
      <c r="H8" s="20">
        <v>1</v>
      </c>
      <c r="I8" s="22">
        <v>6</v>
      </c>
    </row>
    <row r="9" spans="1:28" x14ac:dyDescent="0.25">
      <c r="A9" s="22">
        <v>7</v>
      </c>
      <c r="B9" s="28" t="s">
        <v>31</v>
      </c>
      <c r="C9" s="28" t="s">
        <v>44</v>
      </c>
      <c r="D9" s="19">
        <v>8.3333333333333301E-2</v>
      </c>
      <c r="E9" s="29" t="s">
        <v>45</v>
      </c>
      <c r="F9" s="20">
        <v>0.5</v>
      </c>
      <c r="G9" s="29" t="s">
        <v>46</v>
      </c>
      <c r="H9" s="20">
        <v>1</v>
      </c>
      <c r="I9" s="22">
        <v>7</v>
      </c>
    </row>
    <row r="10" spans="1:28" x14ac:dyDescent="0.25">
      <c r="A10" s="22">
        <v>1</v>
      </c>
      <c r="B10" s="28" t="s">
        <v>32</v>
      </c>
      <c r="C10" s="28" t="s">
        <v>44</v>
      </c>
      <c r="D10" s="19">
        <v>8.3333333333333301E-2</v>
      </c>
      <c r="E10" s="29" t="s">
        <v>45</v>
      </c>
      <c r="F10" s="20">
        <v>0.5</v>
      </c>
      <c r="G10" s="29" t="s">
        <v>46</v>
      </c>
      <c r="H10" s="20">
        <v>1</v>
      </c>
      <c r="I10" s="22">
        <v>1</v>
      </c>
    </row>
    <row r="11" spans="1:28" x14ac:dyDescent="0.25">
      <c r="A11" s="22" t="s">
        <v>34</v>
      </c>
      <c r="B11" s="28" t="s">
        <v>10</v>
      </c>
      <c r="C11" s="28" t="s">
        <v>44</v>
      </c>
      <c r="D11" s="19">
        <v>8.3333333333333301E-2</v>
      </c>
      <c r="E11" s="29" t="s">
        <v>45</v>
      </c>
      <c r="F11" s="20">
        <v>0.5</v>
      </c>
      <c r="G11" s="29" t="s">
        <v>46</v>
      </c>
      <c r="H11" s="20">
        <v>1</v>
      </c>
      <c r="I11" s="22" t="s">
        <v>34</v>
      </c>
    </row>
    <row r="12" spans="1:28" s="4" customFormat="1" ht="4.5" customHeight="1" x14ac:dyDescent="0.25">
      <c r="A12" s="22"/>
      <c r="I12" s="22"/>
      <c r="T12" s="22"/>
      <c r="Y12" s="24"/>
      <c r="Z12" s="24"/>
      <c r="AA12" s="24"/>
      <c r="AB12" s="24"/>
    </row>
    <row r="13" spans="1:28" ht="21" x14ac:dyDescent="0.35">
      <c r="B13" s="87" t="s">
        <v>51</v>
      </c>
      <c r="C13" s="88"/>
      <c r="D13" s="88"/>
      <c r="E13" s="89"/>
    </row>
    <row r="14" spans="1:28" x14ac:dyDescent="0.25">
      <c r="A14" s="26">
        <f>MOD($D$14-$C$14,1)</f>
        <v>0.29166666666666674</v>
      </c>
      <c r="B14" s="30" t="s">
        <v>52</v>
      </c>
      <c r="C14" s="67">
        <v>0.91666666666666663</v>
      </c>
      <c r="D14" s="67">
        <v>0.20833333333333334</v>
      </c>
      <c r="E14" s="31" t="str">
        <f>"TOTAL: " &amp; TEXT(MOD(D14-C14,1),"[hh]:mm")</f>
        <v>TOTAL: 07:00</v>
      </c>
      <c r="G14" s="26"/>
      <c r="I14" s="26">
        <f>MOD($D$14-$C$14,1)</f>
        <v>0.29166666666666674</v>
      </c>
    </row>
    <row r="15" spans="1:28" s="4" customFormat="1" ht="4.5" customHeight="1" x14ac:dyDescent="0.25">
      <c r="A15" s="22"/>
      <c r="I15" s="22"/>
      <c r="T15" s="22"/>
      <c r="Y15" s="24"/>
      <c r="Z15" s="24"/>
      <c r="AA15" s="24"/>
      <c r="AB15" s="24"/>
    </row>
  </sheetData>
  <sheetProtection password="B15A" sheet="1" objects="1" scenarios="1" selectLockedCells="1"/>
  <mergeCells count="3">
    <mergeCell ref="C3:H3"/>
    <mergeCell ref="B2:H2"/>
    <mergeCell ref="B13:E13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103" priority="23" stopIfTrue="1">
      <formula>$A7="F"</formula>
    </cfRule>
    <cfRule type="expression" dxfId="102" priority="24" stopIfTrue="1">
      <formula>$A7="D"</formula>
    </cfRule>
  </conditionalFormatting>
  <conditionalFormatting sqref="D10:G11">
    <cfRule type="expression" dxfId="101" priority="21" stopIfTrue="1">
      <formula>$A10="F"</formula>
    </cfRule>
    <cfRule type="expression" dxfId="100" priority="22" stopIfTrue="1">
      <formula>$A10="D"</formula>
    </cfRule>
  </conditionalFormatting>
  <conditionalFormatting sqref="U7:U37">
    <cfRule type="expression" dxfId="99" priority="19" stopIfTrue="1">
      <formula>$A7="F"</formula>
    </cfRule>
    <cfRule type="expression" dxfId="98" priority="20" stopIfTrue="1">
      <formula>$A7="D"</formula>
    </cfRule>
  </conditionalFormatting>
  <conditionalFormatting sqref="O11:O37">
    <cfRule type="expression" dxfId="97" priority="17" stopIfTrue="1">
      <formula>$A11="F"</formula>
    </cfRule>
    <cfRule type="expression" dxfId="96" priority="18" stopIfTrue="1">
      <formula>$A11="D"</formula>
    </cfRule>
  </conditionalFormatting>
  <conditionalFormatting sqref="O9">
    <cfRule type="expression" dxfId="95" priority="25" stopIfTrue="1">
      <formula>$A7="F"</formula>
    </cfRule>
    <cfRule type="expression" dxfId="94" priority="26" stopIfTrue="1">
      <formula>$A7="D"</formula>
    </cfRule>
  </conditionalFormatting>
  <conditionalFormatting sqref="O10">
    <cfRule type="expression" dxfId="93" priority="15" stopIfTrue="1">
      <formula>$A7="F"</formula>
    </cfRule>
    <cfRule type="expression" dxfId="92" priority="16" stopIfTrue="1">
      <formula>$A7="D"</formula>
    </cfRule>
  </conditionalFormatting>
  <conditionalFormatting sqref="O7:O37">
    <cfRule type="expression" dxfId="91" priority="13" stopIfTrue="1">
      <formula>$A7="F"</formula>
    </cfRule>
    <cfRule type="expression" dxfId="90" priority="14" stopIfTrue="1">
      <formula>$A7="D"</formula>
    </cfRule>
  </conditionalFormatting>
  <conditionalFormatting sqref="I39">
    <cfRule type="expression" dxfId="89" priority="11" stopIfTrue="1">
      <formula>$A39="F"</formula>
    </cfRule>
    <cfRule type="expression" dxfId="88" priority="12" stopIfTrue="1">
      <formula>$A39="D"</formula>
    </cfRule>
  </conditionalFormatting>
  <conditionalFormatting sqref="K39">
    <cfRule type="expression" dxfId="87" priority="9" stopIfTrue="1">
      <formula>$A39="F"</formula>
    </cfRule>
    <cfRule type="expression" dxfId="86" priority="10" stopIfTrue="1">
      <formula>$A39="D"</formula>
    </cfRule>
  </conditionalFormatting>
  <conditionalFormatting sqref="M39">
    <cfRule type="expression" dxfId="85" priority="7" stopIfTrue="1">
      <formula>$A39="F"</formula>
    </cfRule>
    <cfRule type="expression" dxfId="84" priority="8" stopIfTrue="1">
      <formula>$A39="D"</formula>
    </cfRule>
  </conditionalFormatting>
  <conditionalFormatting sqref="U39">
    <cfRule type="expression" dxfId="83" priority="1" stopIfTrue="1">
      <formula>$A39="F"</formula>
    </cfRule>
    <cfRule type="expression" dxfId="82" priority="2" stopIfTrue="1">
      <formula>$A39="D"</formula>
    </cfRule>
  </conditionalFormatting>
  <conditionalFormatting sqref="O39">
    <cfRule type="expression" dxfId="81" priority="5" stopIfTrue="1">
      <formula>$A39="F"</formula>
    </cfRule>
    <cfRule type="expression" dxfId="80" priority="6" stopIfTrue="1">
      <formula>$A39="D"</formula>
    </cfRule>
  </conditionalFormatting>
  <conditionalFormatting sqref="S39">
    <cfRule type="expression" dxfId="79" priority="3" stopIfTrue="1">
      <formula>$A39="F"</formula>
    </cfRule>
    <cfRule type="expression" dxfId="78" priority="4" stopIfTrue="1">
      <formula>$A39="D"</formula>
    </cfRule>
  </conditionalFormatting>
  <dataValidations count="2"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77" priority="23" stopIfTrue="1">
      <formula>$A7="F"</formula>
    </cfRule>
    <cfRule type="expression" dxfId="76" priority="24" stopIfTrue="1">
      <formula>$A7="D"</formula>
    </cfRule>
  </conditionalFormatting>
  <conditionalFormatting sqref="D10:G11">
    <cfRule type="expression" dxfId="75" priority="21" stopIfTrue="1">
      <formula>$A10="F"</formula>
    </cfRule>
    <cfRule type="expression" dxfId="74" priority="22" stopIfTrue="1">
      <formula>$A10="D"</formula>
    </cfRule>
  </conditionalFormatting>
  <conditionalFormatting sqref="U7:U37">
    <cfRule type="expression" dxfId="73" priority="19" stopIfTrue="1">
      <formula>$A7="F"</formula>
    </cfRule>
    <cfRule type="expression" dxfId="72" priority="20" stopIfTrue="1">
      <formula>$A7="D"</formula>
    </cfRule>
  </conditionalFormatting>
  <conditionalFormatting sqref="O11:O37">
    <cfRule type="expression" dxfId="71" priority="17" stopIfTrue="1">
      <formula>$A11="F"</formula>
    </cfRule>
    <cfRule type="expression" dxfId="70" priority="18" stopIfTrue="1">
      <formula>$A11="D"</formula>
    </cfRule>
  </conditionalFormatting>
  <conditionalFormatting sqref="O9">
    <cfRule type="expression" dxfId="69" priority="25" stopIfTrue="1">
      <formula>$A7="F"</formula>
    </cfRule>
    <cfRule type="expression" dxfId="68" priority="26" stopIfTrue="1">
      <formula>$A7="D"</formula>
    </cfRule>
  </conditionalFormatting>
  <conditionalFormatting sqref="O10">
    <cfRule type="expression" dxfId="67" priority="15" stopIfTrue="1">
      <formula>$A7="F"</formula>
    </cfRule>
    <cfRule type="expression" dxfId="66" priority="16" stopIfTrue="1">
      <formula>$A7="D"</formula>
    </cfRule>
  </conditionalFormatting>
  <conditionalFormatting sqref="O7:O37">
    <cfRule type="expression" dxfId="65" priority="13" stopIfTrue="1">
      <formula>$A7="F"</formula>
    </cfRule>
    <cfRule type="expression" dxfId="64" priority="14" stopIfTrue="1">
      <formula>$A7="D"</formula>
    </cfRule>
  </conditionalFormatting>
  <conditionalFormatting sqref="I39">
    <cfRule type="expression" dxfId="63" priority="11" stopIfTrue="1">
      <formula>$A39="F"</formula>
    </cfRule>
    <cfRule type="expression" dxfId="62" priority="12" stopIfTrue="1">
      <formula>$A39="D"</formula>
    </cfRule>
  </conditionalFormatting>
  <conditionalFormatting sqref="K39">
    <cfRule type="expression" dxfId="61" priority="9" stopIfTrue="1">
      <formula>$A39="F"</formula>
    </cfRule>
    <cfRule type="expression" dxfId="60" priority="10" stopIfTrue="1">
      <formula>$A39="D"</formula>
    </cfRule>
  </conditionalFormatting>
  <conditionalFormatting sqref="M39">
    <cfRule type="expression" dxfId="59" priority="7" stopIfTrue="1">
      <formula>$A39="F"</formula>
    </cfRule>
    <cfRule type="expression" dxfId="58" priority="8" stopIfTrue="1">
      <formula>$A39="D"</formula>
    </cfRule>
  </conditionalFormatting>
  <conditionalFormatting sqref="U39">
    <cfRule type="expression" dxfId="57" priority="1" stopIfTrue="1">
      <formula>$A39="F"</formula>
    </cfRule>
    <cfRule type="expression" dxfId="56" priority="2" stopIfTrue="1">
      <formula>$A39="D"</formula>
    </cfRule>
  </conditionalFormatting>
  <conditionalFormatting sqref="O39">
    <cfRule type="expression" dxfId="55" priority="5" stopIfTrue="1">
      <formula>$A39="F"</formula>
    </cfRule>
    <cfRule type="expression" dxfId="54" priority="6" stopIfTrue="1">
      <formula>$A39="D"</formula>
    </cfRule>
  </conditionalFormatting>
  <conditionalFormatting sqref="S39">
    <cfRule type="expression" dxfId="53" priority="3" stopIfTrue="1">
      <formula>$A39="F"</formula>
    </cfRule>
    <cfRule type="expression" dxfId="52" priority="4" stopIfTrue="1">
      <formula>$A39="D"</formula>
    </cfRule>
  </conditionalFormatting>
  <dataValidations count="2"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51" priority="23" stopIfTrue="1">
      <formula>$A7="F"</formula>
    </cfRule>
    <cfRule type="expression" dxfId="50" priority="24" stopIfTrue="1">
      <formula>$A7="D"</formula>
    </cfRule>
  </conditionalFormatting>
  <conditionalFormatting sqref="D10:G11">
    <cfRule type="expression" dxfId="49" priority="21" stopIfTrue="1">
      <formula>$A10="F"</formula>
    </cfRule>
    <cfRule type="expression" dxfId="48" priority="22" stopIfTrue="1">
      <formula>$A10="D"</formula>
    </cfRule>
  </conditionalFormatting>
  <conditionalFormatting sqref="U7:U37">
    <cfRule type="expression" dxfId="47" priority="19" stopIfTrue="1">
      <formula>$A7="F"</formula>
    </cfRule>
    <cfRule type="expression" dxfId="46" priority="20" stopIfTrue="1">
      <formula>$A7="D"</formula>
    </cfRule>
  </conditionalFormatting>
  <conditionalFormatting sqref="O11:O37">
    <cfRule type="expression" dxfId="45" priority="17" stopIfTrue="1">
      <formula>$A11="F"</formula>
    </cfRule>
    <cfRule type="expression" dxfId="44" priority="18" stopIfTrue="1">
      <formula>$A11="D"</formula>
    </cfRule>
  </conditionalFormatting>
  <conditionalFormatting sqref="O9">
    <cfRule type="expression" dxfId="43" priority="25" stopIfTrue="1">
      <formula>$A7="F"</formula>
    </cfRule>
    <cfRule type="expression" dxfId="42" priority="26" stopIfTrue="1">
      <formula>$A7="D"</formula>
    </cfRule>
  </conditionalFormatting>
  <conditionalFormatting sqref="O10">
    <cfRule type="expression" dxfId="41" priority="15" stopIfTrue="1">
      <formula>$A7="F"</formula>
    </cfRule>
    <cfRule type="expression" dxfId="40" priority="16" stopIfTrue="1">
      <formula>$A7="D"</formula>
    </cfRule>
  </conditionalFormatting>
  <conditionalFormatting sqref="O7:O37">
    <cfRule type="expression" dxfId="39" priority="13" stopIfTrue="1">
      <formula>$A7="F"</formula>
    </cfRule>
    <cfRule type="expression" dxfId="38" priority="14" stopIfTrue="1">
      <formula>$A7="D"</formula>
    </cfRule>
  </conditionalFormatting>
  <conditionalFormatting sqref="I39">
    <cfRule type="expression" dxfId="37" priority="11" stopIfTrue="1">
      <formula>$A39="F"</formula>
    </cfRule>
    <cfRule type="expression" dxfId="36" priority="12" stopIfTrue="1">
      <formula>$A39="D"</formula>
    </cfRule>
  </conditionalFormatting>
  <conditionalFormatting sqref="K39">
    <cfRule type="expression" dxfId="35" priority="9" stopIfTrue="1">
      <formula>$A39="F"</formula>
    </cfRule>
    <cfRule type="expression" dxfId="34" priority="10" stopIfTrue="1">
      <formula>$A39="D"</formula>
    </cfRule>
  </conditionalFormatting>
  <conditionalFormatting sqref="M39">
    <cfRule type="expression" dxfId="33" priority="7" stopIfTrue="1">
      <formula>$A39="F"</formula>
    </cfRule>
    <cfRule type="expression" dxfId="32" priority="8" stopIfTrue="1">
      <formula>$A39="D"</formula>
    </cfRule>
  </conditionalFormatting>
  <conditionalFormatting sqref="U39">
    <cfRule type="expression" dxfId="31" priority="1" stopIfTrue="1">
      <formula>$A39="F"</formula>
    </cfRule>
    <cfRule type="expression" dxfId="30" priority="2" stopIfTrue="1">
      <formula>$A39="D"</formula>
    </cfRule>
  </conditionalFormatting>
  <conditionalFormatting sqref="O39">
    <cfRule type="expression" dxfId="29" priority="5" stopIfTrue="1">
      <formula>$A39="F"</formula>
    </cfRule>
    <cfRule type="expression" dxfId="28" priority="6" stopIfTrue="1">
      <formula>$A39="D"</formula>
    </cfRule>
  </conditionalFormatting>
  <conditionalFormatting sqref="S39">
    <cfRule type="expression" dxfId="27" priority="3" stopIfTrue="1">
      <formula>$A39="F"</formula>
    </cfRule>
    <cfRule type="expression" dxfId="26" priority="4" stopIfTrue="1">
      <formula>$A39="D"</formula>
    </cfRule>
  </conditionalFormatting>
  <dataValidations count="2"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25" priority="23" stopIfTrue="1">
      <formula>$A7="F"</formula>
    </cfRule>
    <cfRule type="expression" dxfId="24" priority="24" stopIfTrue="1">
      <formula>$A7="D"</formula>
    </cfRule>
  </conditionalFormatting>
  <conditionalFormatting sqref="D10:G11">
    <cfRule type="expression" dxfId="23" priority="21" stopIfTrue="1">
      <formula>$A10="F"</formula>
    </cfRule>
    <cfRule type="expression" dxfId="22" priority="22" stopIfTrue="1">
      <formula>$A10="D"</formula>
    </cfRule>
  </conditionalFormatting>
  <conditionalFormatting sqref="U7:U37">
    <cfRule type="expression" dxfId="21" priority="19" stopIfTrue="1">
      <formula>$A7="F"</formula>
    </cfRule>
    <cfRule type="expression" dxfId="20" priority="20" stopIfTrue="1">
      <formula>$A7="D"</formula>
    </cfRule>
  </conditionalFormatting>
  <conditionalFormatting sqref="O11:O37">
    <cfRule type="expression" dxfId="19" priority="17" stopIfTrue="1">
      <formula>$A11="F"</formula>
    </cfRule>
    <cfRule type="expression" dxfId="18" priority="18" stopIfTrue="1">
      <formula>$A11="D"</formula>
    </cfRule>
  </conditionalFormatting>
  <conditionalFormatting sqref="O9">
    <cfRule type="expression" dxfId="17" priority="25" stopIfTrue="1">
      <formula>$A7="F"</formula>
    </cfRule>
    <cfRule type="expression" dxfId="16" priority="26" stopIfTrue="1">
      <formula>$A7="D"</formula>
    </cfRule>
  </conditionalFormatting>
  <conditionalFormatting sqref="O10">
    <cfRule type="expression" dxfId="15" priority="15" stopIfTrue="1">
      <formula>$A7="F"</formula>
    </cfRule>
    <cfRule type="expression" dxfId="14" priority="16" stopIfTrue="1">
      <formula>$A7="D"</formula>
    </cfRule>
  </conditionalFormatting>
  <conditionalFormatting sqref="O7:O37">
    <cfRule type="expression" dxfId="13" priority="13" stopIfTrue="1">
      <formula>$A7="F"</formula>
    </cfRule>
    <cfRule type="expression" dxfId="12" priority="14" stopIfTrue="1">
      <formula>$A7="D"</formula>
    </cfRule>
  </conditionalFormatting>
  <conditionalFormatting sqref="I39">
    <cfRule type="expression" dxfId="11" priority="11" stopIfTrue="1">
      <formula>$A39="F"</formula>
    </cfRule>
    <cfRule type="expression" dxfId="10" priority="12" stopIfTrue="1">
      <formula>$A39="D"</formula>
    </cfRule>
  </conditionalFormatting>
  <conditionalFormatting sqref="K39">
    <cfRule type="expression" dxfId="9" priority="9" stopIfTrue="1">
      <formula>$A39="F"</formula>
    </cfRule>
    <cfRule type="expression" dxfId="8" priority="10" stopIfTrue="1">
      <formula>$A39="D"</formula>
    </cfRule>
  </conditionalFormatting>
  <conditionalFormatting sqref="M39">
    <cfRule type="expression" dxfId="7" priority="7" stopIfTrue="1">
      <formula>$A39="F"</formula>
    </cfRule>
    <cfRule type="expression" dxfId="6" priority="8" stopIfTrue="1">
      <formula>$A39="D"</formula>
    </cfRule>
  </conditionalFormatting>
  <conditionalFormatting sqref="U39">
    <cfRule type="expression" dxfId="5" priority="1" stopIfTrue="1">
      <formula>$A39="F"</formula>
    </cfRule>
    <cfRule type="expression" dxfId="4" priority="2" stopIfTrue="1">
      <formula>$A39="D"</formula>
    </cfRule>
  </conditionalFormatting>
  <conditionalFormatting sqref="O39">
    <cfRule type="expression" dxfId="3" priority="5" stopIfTrue="1">
      <formula>$A39="F"</formula>
    </cfRule>
    <cfRule type="expression" dxfId="2" priority="6" stopIfTrue="1">
      <formula>$A39="D"</formula>
    </cfRule>
  </conditionalFormatting>
  <conditionalFormatting sqref="S39">
    <cfRule type="expression" dxfId="1" priority="3" stopIfTrue="1">
      <formula>$A39="F"</formula>
    </cfRule>
    <cfRule type="expression" dxfId="0" priority="4" stopIfTrue="1">
      <formula>$A39="D"</formula>
    </cfRule>
  </conditionalFormatting>
  <dataValidations count="2"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46" t="s">
        <v>8</v>
      </c>
      <c r="D6" s="46" t="s">
        <v>6</v>
      </c>
      <c r="E6" s="46" t="s">
        <v>4</v>
      </c>
      <c r="F6" s="46" t="s">
        <v>6</v>
      </c>
      <c r="G6" s="46" t="s">
        <v>4</v>
      </c>
      <c r="I6" s="46" t="s">
        <v>65</v>
      </c>
      <c r="K6" s="46" t="s">
        <v>5</v>
      </c>
      <c r="M6" s="46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33" t="s">
        <v>6</v>
      </c>
      <c r="AB6" s="33" t="s">
        <v>4</v>
      </c>
      <c r="AC6" s="33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O45:U45"/>
    <mergeCell ref="O46:U46"/>
    <mergeCell ref="AA4:AD4"/>
    <mergeCell ref="B39:D39"/>
    <mergeCell ref="E39:F39"/>
    <mergeCell ref="B41:U42"/>
    <mergeCell ref="O44:U44"/>
    <mergeCell ref="I4:Q4"/>
    <mergeCell ref="B43:U43"/>
    <mergeCell ref="B44:M44"/>
    <mergeCell ref="AE6:AG6"/>
    <mergeCell ref="AE8:AG8"/>
    <mergeCell ref="AE21:AG21"/>
    <mergeCell ref="AE31:AG31"/>
    <mergeCell ref="B4:C4"/>
    <mergeCell ref="D4:G4"/>
    <mergeCell ref="S4:U4"/>
    <mergeCell ref="W4:X4"/>
  </mergeCells>
  <conditionalFormatting sqref="M7:M37 I7:I37 S7:S37 O8 B7:G37 K7:K37">
    <cfRule type="expression" dxfId="779" priority="23" stopIfTrue="1">
      <formula>$A7="F"</formula>
    </cfRule>
    <cfRule type="expression" dxfId="778" priority="24" stopIfTrue="1">
      <formula>$A7="D"</formula>
    </cfRule>
  </conditionalFormatting>
  <conditionalFormatting sqref="D10:G11">
    <cfRule type="expression" dxfId="777" priority="21" stopIfTrue="1">
      <formula>$A10="F"</formula>
    </cfRule>
    <cfRule type="expression" dxfId="776" priority="22" stopIfTrue="1">
      <formula>$A10="D"</formula>
    </cfRule>
  </conditionalFormatting>
  <conditionalFormatting sqref="U7:U37">
    <cfRule type="expression" dxfId="775" priority="19" stopIfTrue="1">
      <formula>$A7="F"</formula>
    </cfRule>
    <cfRule type="expression" dxfId="774" priority="20" stopIfTrue="1">
      <formula>$A7="D"</formula>
    </cfRule>
  </conditionalFormatting>
  <conditionalFormatting sqref="O11:O37">
    <cfRule type="expression" dxfId="773" priority="17" stopIfTrue="1">
      <formula>$A11="F"</formula>
    </cfRule>
    <cfRule type="expression" dxfId="772" priority="18" stopIfTrue="1">
      <formula>$A11="D"</formula>
    </cfRule>
  </conditionalFormatting>
  <conditionalFormatting sqref="O9">
    <cfRule type="expression" dxfId="771" priority="25" stopIfTrue="1">
      <formula>$A7="F"</formula>
    </cfRule>
    <cfRule type="expression" dxfId="770" priority="26" stopIfTrue="1">
      <formula>$A7="D"</formula>
    </cfRule>
  </conditionalFormatting>
  <conditionalFormatting sqref="O10">
    <cfRule type="expression" dxfId="769" priority="15" stopIfTrue="1">
      <formula>$A7="F"</formula>
    </cfRule>
    <cfRule type="expression" dxfId="768" priority="16" stopIfTrue="1">
      <formula>$A7="D"</formula>
    </cfRule>
  </conditionalFormatting>
  <conditionalFormatting sqref="O7:O37">
    <cfRule type="expression" dxfId="767" priority="13" stopIfTrue="1">
      <formula>$A7="F"</formula>
    </cfRule>
    <cfRule type="expression" dxfId="766" priority="14" stopIfTrue="1">
      <formula>$A7="D"</formula>
    </cfRule>
  </conditionalFormatting>
  <conditionalFormatting sqref="I39">
    <cfRule type="expression" dxfId="765" priority="11" stopIfTrue="1">
      <formula>$A39="F"</formula>
    </cfRule>
    <cfRule type="expression" dxfId="764" priority="12" stopIfTrue="1">
      <formula>$A39="D"</formula>
    </cfRule>
  </conditionalFormatting>
  <conditionalFormatting sqref="K39">
    <cfRule type="expression" dxfId="763" priority="9" stopIfTrue="1">
      <formula>$A39="F"</formula>
    </cfRule>
    <cfRule type="expression" dxfId="762" priority="10" stopIfTrue="1">
      <formula>$A39="D"</formula>
    </cfRule>
  </conditionalFormatting>
  <conditionalFormatting sqref="M39">
    <cfRule type="expression" dxfId="761" priority="7" stopIfTrue="1">
      <formula>$A39="F"</formula>
    </cfRule>
    <cfRule type="expression" dxfId="760" priority="8" stopIfTrue="1">
      <formula>$A39="D"</formula>
    </cfRule>
  </conditionalFormatting>
  <conditionalFormatting sqref="U39">
    <cfRule type="expression" dxfId="759" priority="1" stopIfTrue="1">
      <formula>$A39="F"</formula>
    </cfRule>
    <cfRule type="expression" dxfId="758" priority="2" stopIfTrue="1">
      <formula>$A39="D"</formula>
    </cfRule>
  </conditionalFormatting>
  <conditionalFormatting sqref="O39">
    <cfRule type="expression" dxfId="757" priority="5" stopIfTrue="1">
      <formula>$A39="F"</formula>
    </cfRule>
    <cfRule type="expression" dxfId="756" priority="6" stopIfTrue="1">
      <formula>$A39="D"</formula>
    </cfRule>
  </conditionalFormatting>
  <conditionalFormatting sqref="S39">
    <cfRule type="expression" dxfId="755" priority="3" stopIfTrue="1">
      <formula>$A39="F"</formula>
    </cfRule>
    <cfRule type="expression" dxfId="754" priority="4" stopIfTrue="1">
      <formula>$A39="D"</formula>
    </cfRule>
  </conditionalFormatting>
  <dataValidations count="2"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753" priority="23" stopIfTrue="1">
      <formula>$A7="F"</formula>
    </cfRule>
    <cfRule type="expression" dxfId="752" priority="24" stopIfTrue="1">
      <formula>$A7="D"</formula>
    </cfRule>
  </conditionalFormatting>
  <conditionalFormatting sqref="D10:G11">
    <cfRule type="expression" dxfId="751" priority="21" stopIfTrue="1">
      <formula>$A10="F"</formula>
    </cfRule>
    <cfRule type="expression" dxfId="750" priority="22" stopIfTrue="1">
      <formula>$A10="D"</formula>
    </cfRule>
  </conditionalFormatting>
  <conditionalFormatting sqref="U7:U37">
    <cfRule type="expression" dxfId="749" priority="19" stopIfTrue="1">
      <formula>$A7="F"</formula>
    </cfRule>
    <cfRule type="expression" dxfId="748" priority="20" stopIfTrue="1">
      <formula>$A7="D"</formula>
    </cfRule>
  </conditionalFormatting>
  <conditionalFormatting sqref="O11:O37">
    <cfRule type="expression" dxfId="747" priority="17" stopIfTrue="1">
      <formula>$A11="F"</formula>
    </cfRule>
    <cfRule type="expression" dxfId="746" priority="18" stopIfTrue="1">
      <formula>$A11="D"</formula>
    </cfRule>
  </conditionalFormatting>
  <conditionalFormatting sqref="O9">
    <cfRule type="expression" dxfId="745" priority="25" stopIfTrue="1">
      <formula>$A7="F"</formula>
    </cfRule>
    <cfRule type="expression" dxfId="744" priority="26" stopIfTrue="1">
      <formula>$A7="D"</formula>
    </cfRule>
  </conditionalFormatting>
  <conditionalFormatting sqref="O10">
    <cfRule type="expression" dxfId="743" priority="15" stopIfTrue="1">
      <formula>$A7="F"</formula>
    </cfRule>
    <cfRule type="expression" dxfId="742" priority="16" stopIfTrue="1">
      <formula>$A7="D"</formula>
    </cfRule>
  </conditionalFormatting>
  <conditionalFormatting sqref="O7:O37">
    <cfRule type="expression" dxfId="741" priority="13" stopIfTrue="1">
      <formula>$A7="F"</formula>
    </cfRule>
    <cfRule type="expression" dxfId="740" priority="14" stopIfTrue="1">
      <formula>$A7="D"</formula>
    </cfRule>
  </conditionalFormatting>
  <conditionalFormatting sqref="I39">
    <cfRule type="expression" dxfId="739" priority="11" stopIfTrue="1">
      <formula>$A39="F"</formula>
    </cfRule>
    <cfRule type="expression" dxfId="738" priority="12" stopIfTrue="1">
      <formula>$A39="D"</formula>
    </cfRule>
  </conditionalFormatting>
  <conditionalFormatting sqref="K39">
    <cfRule type="expression" dxfId="737" priority="9" stopIfTrue="1">
      <formula>$A39="F"</formula>
    </cfRule>
    <cfRule type="expression" dxfId="736" priority="10" stopIfTrue="1">
      <formula>$A39="D"</formula>
    </cfRule>
  </conditionalFormatting>
  <conditionalFormatting sqref="M39">
    <cfRule type="expression" dxfId="735" priority="7" stopIfTrue="1">
      <formula>$A39="F"</formula>
    </cfRule>
    <cfRule type="expression" dxfId="734" priority="8" stopIfTrue="1">
      <formula>$A39="D"</formula>
    </cfRule>
  </conditionalFormatting>
  <conditionalFormatting sqref="U39">
    <cfRule type="expression" dxfId="733" priority="1" stopIfTrue="1">
      <formula>$A39="F"</formula>
    </cfRule>
    <cfRule type="expression" dxfId="732" priority="2" stopIfTrue="1">
      <formula>$A39="D"</formula>
    </cfRule>
  </conditionalFormatting>
  <conditionalFormatting sqref="O39">
    <cfRule type="expression" dxfId="731" priority="5" stopIfTrue="1">
      <formula>$A39="F"</formula>
    </cfRule>
    <cfRule type="expression" dxfId="730" priority="6" stopIfTrue="1">
      <formula>$A39="D"</formula>
    </cfRule>
  </conditionalFormatting>
  <conditionalFormatting sqref="S39">
    <cfRule type="expression" dxfId="729" priority="3" stopIfTrue="1">
      <formula>$A39="F"</formula>
    </cfRule>
    <cfRule type="expression" dxfId="728" priority="4" stopIfTrue="1">
      <formula>$A39="D"</formula>
    </cfRule>
  </conditionalFormatting>
  <dataValidations count="2"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727" priority="23" stopIfTrue="1">
      <formula>$A7="F"</formula>
    </cfRule>
    <cfRule type="expression" dxfId="726" priority="24" stopIfTrue="1">
      <formula>$A7="D"</formula>
    </cfRule>
  </conditionalFormatting>
  <conditionalFormatting sqref="D10:G11">
    <cfRule type="expression" dxfId="725" priority="21" stopIfTrue="1">
      <formula>$A10="F"</formula>
    </cfRule>
    <cfRule type="expression" dxfId="724" priority="22" stopIfTrue="1">
      <formula>$A10="D"</formula>
    </cfRule>
  </conditionalFormatting>
  <conditionalFormatting sqref="U7:U37">
    <cfRule type="expression" dxfId="723" priority="19" stopIfTrue="1">
      <formula>$A7="F"</formula>
    </cfRule>
    <cfRule type="expression" dxfId="722" priority="20" stopIfTrue="1">
      <formula>$A7="D"</formula>
    </cfRule>
  </conditionalFormatting>
  <conditionalFormatting sqref="O11:O37">
    <cfRule type="expression" dxfId="721" priority="17" stopIfTrue="1">
      <formula>$A11="F"</formula>
    </cfRule>
    <cfRule type="expression" dxfId="720" priority="18" stopIfTrue="1">
      <formula>$A11="D"</formula>
    </cfRule>
  </conditionalFormatting>
  <conditionalFormatting sqref="O9">
    <cfRule type="expression" dxfId="719" priority="25" stopIfTrue="1">
      <formula>$A7="F"</formula>
    </cfRule>
    <cfRule type="expression" dxfId="718" priority="26" stopIfTrue="1">
      <formula>$A7="D"</formula>
    </cfRule>
  </conditionalFormatting>
  <conditionalFormatting sqref="O10">
    <cfRule type="expression" dxfId="717" priority="15" stopIfTrue="1">
      <formula>$A7="F"</formula>
    </cfRule>
    <cfRule type="expression" dxfId="716" priority="16" stopIfTrue="1">
      <formula>$A7="D"</formula>
    </cfRule>
  </conditionalFormatting>
  <conditionalFormatting sqref="O7:O37">
    <cfRule type="expression" dxfId="715" priority="13" stopIfTrue="1">
      <formula>$A7="F"</formula>
    </cfRule>
    <cfRule type="expression" dxfId="714" priority="14" stopIfTrue="1">
      <formula>$A7="D"</formula>
    </cfRule>
  </conditionalFormatting>
  <conditionalFormatting sqref="I39">
    <cfRule type="expression" dxfId="713" priority="11" stopIfTrue="1">
      <formula>$A39="F"</formula>
    </cfRule>
    <cfRule type="expression" dxfId="712" priority="12" stopIfTrue="1">
      <formula>$A39="D"</formula>
    </cfRule>
  </conditionalFormatting>
  <conditionalFormatting sqref="K39">
    <cfRule type="expression" dxfId="711" priority="9" stopIfTrue="1">
      <formula>$A39="F"</formula>
    </cfRule>
    <cfRule type="expression" dxfId="710" priority="10" stopIfTrue="1">
      <formula>$A39="D"</formula>
    </cfRule>
  </conditionalFormatting>
  <conditionalFormatting sqref="M39">
    <cfRule type="expression" dxfId="709" priority="7" stopIfTrue="1">
      <formula>$A39="F"</formula>
    </cfRule>
    <cfRule type="expression" dxfId="708" priority="8" stopIfTrue="1">
      <formula>$A39="D"</formula>
    </cfRule>
  </conditionalFormatting>
  <conditionalFormatting sqref="U39">
    <cfRule type="expression" dxfId="707" priority="1" stopIfTrue="1">
      <formula>$A39="F"</formula>
    </cfRule>
    <cfRule type="expression" dxfId="706" priority="2" stopIfTrue="1">
      <formula>$A39="D"</formula>
    </cfRule>
  </conditionalFormatting>
  <conditionalFormatting sqref="O39">
    <cfRule type="expression" dxfId="705" priority="5" stopIfTrue="1">
      <formula>$A39="F"</formula>
    </cfRule>
    <cfRule type="expression" dxfId="704" priority="6" stopIfTrue="1">
      <formula>$A39="D"</formula>
    </cfRule>
  </conditionalFormatting>
  <conditionalFormatting sqref="S39">
    <cfRule type="expression" dxfId="703" priority="3" stopIfTrue="1">
      <formula>$A39="F"</formula>
    </cfRule>
    <cfRule type="expression" dxfId="702" priority="4" stopIfTrue="1">
      <formula>$A39="D"</formula>
    </cfRule>
  </conditionalFormatting>
  <dataValidations count="2"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701" priority="23" stopIfTrue="1">
      <formula>$A7="F"</formula>
    </cfRule>
    <cfRule type="expression" dxfId="700" priority="24" stopIfTrue="1">
      <formula>$A7="D"</formula>
    </cfRule>
  </conditionalFormatting>
  <conditionalFormatting sqref="D10:G11">
    <cfRule type="expression" dxfId="699" priority="21" stopIfTrue="1">
      <formula>$A10="F"</formula>
    </cfRule>
    <cfRule type="expression" dxfId="698" priority="22" stopIfTrue="1">
      <formula>$A10="D"</formula>
    </cfRule>
  </conditionalFormatting>
  <conditionalFormatting sqref="U7:U37">
    <cfRule type="expression" dxfId="697" priority="19" stopIfTrue="1">
      <formula>$A7="F"</formula>
    </cfRule>
    <cfRule type="expression" dxfId="696" priority="20" stopIfTrue="1">
      <formula>$A7="D"</formula>
    </cfRule>
  </conditionalFormatting>
  <conditionalFormatting sqref="O11:O37">
    <cfRule type="expression" dxfId="695" priority="17" stopIfTrue="1">
      <formula>$A11="F"</formula>
    </cfRule>
    <cfRule type="expression" dxfId="694" priority="18" stopIfTrue="1">
      <formula>$A11="D"</formula>
    </cfRule>
  </conditionalFormatting>
  <conditionalFormatting sqref="O9">
    <cfRule type="expression" dxfId="693" priority="25" stopIfTrue="1">
      <formula>$A7="F"</formula>
    </cfRule>
    <cfRule type="expression" dxfId="692" priority="26" stopIfTrue="1">
      <formula>$A7="D"</formula>
    </cfRule>
  </conditionalFormatting>
  <conditionalFormatting sqref="O10">
    <cfRule type="expression" dxfId="691" priority="15" stopIfTrue="1">
      <formula>$A7="F"</formula>
    </cfRule>
    <cfRule type="expression" dxfId="690" priority="16" stopIfTrue="1">
      <formula>$A7="D"</formula>
    </cfRule>
  </conditionalFormatting>
  <conditionalFormatting sqref="O7:O37">
    <cfRule type="expression" dxfId="689" priority="13" stopIfTrue="1">
      <formula>$A7="F"</formula>
    </cfRule>
    <cfRule type="expression" dxfId="688" priority="14" stopIfTrue="1">
      <formula>$A7="D"</formula>
    </cfRule>
  </conditionalFormatting>
  <conditionalFormatting sqref="I39">
    <cfRule type="expression" dxfId="687" priority="11" stopIfTrue="1">
      <formula>$A39="F"</formula>
    </cfRule>
    <cfRule type="expression" dxfId="686" priority="12" stopIfTrue="1">
      <formula>$A39="D"</formula>
    </cfRule>
  </conditionalFormatting>
  <conditionalFormatting sqref="K39">
    <cfRule type="expression" dxfId="685" priority="9" stopIfTrue="1">
      <formula>$A39="F"</formula>
    </cfRule>
    <cfRule type="expression" dxfId="684" priority="10" stopIfTrue="1">
      <formula>$A39="D"</formula>
    </cfRule>
  </conditionalFormatting>
  <conditionalFormatting sqref="M39">
    <cfRule type="expression" dxfId="683" priority="7" stopIfTrue="1">
      <formula>$A39="F"</formula>
    </cfRule>
    <cfRule type="expression" dxfId="682" priority="8" stopIfTrue="1">
      <formula>$A39="D"</formula>
    </cfRule>
  </conditionalFormatting>
  <conditionalFormatting sqref="U39">
    <cfRule type="expression" dxfId="681" priority="1" stopIfTrue="1">
      <formula>$A39="F"</formula>
    </cfRule>
    <cfRule type="expression" dxfId="680" priority="2" stopIfTrue="1">
      <formula>$A39="D"</formula>
    </cfRule>
  </conditionalFormatting>
  <conditionalFormatting sqref="O39">
    <cfRule type="expression" dxfId="679" priority="5" stopIfTrue="1">
      <formula>$A39="F"</formula>
    </cfRule>
    <cfRule type="expression" dxfId="678" priority="6" stopIfTrue="1">
      <formula>$A39="D"</formula>
    </cfRule>
  </conditionalFormatting>
  <conditionalFormatting sqref="S39">
    <cfRule type="expression" dxfId="677" priority="3" stopIfTrue="1">
      <formula>$A39="F"</formula>
    </cfRule>
    <cfRule type="expression" dxfId="676" priority="4" stopIfTrue="1">
      <formula>$A39="D"</formula>
    </cfRule>
  </conditionalFormatting>
  <dataValidations count="2"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675" priority="23" stopIfTrue="1">
      <formula>$A7="F"</formula>
    </cfRule>
    <cfRule type="expression" dxfId="674" priority="24" stopIfTrue="1">
      <formula>$A7="D"</formula>
    </cfRule>
  </conditionalFormatting>
  <conditionalFormatting sqref="D10:G11">
    <cfRule type="expression" dxfId="673" priority="21" stopIfTrue="1">
      <formula>$A10="F"</formula>
    </cfRule>
    <cfRule type="expression" dxfId="672" priority="22" stopIfTrue="1">
      <formula>$A10="D"</formula>
    </cfRule>
  </conditionalFormatting>
  <conditionalFormatting sqref="U7:U37">
    <cfRule type="expression" dxfId="671" priority="19" stopIfTrue="1">
      <formula>$A7="F"</formula>
    </cfRule>
    <cfRule type="expression" dxfId="670" priority="20" stopIfTrue="1">
      <formula>$A7="D"</formula>
    </cfRule>
  </conditionalFormatting>
  <conditionalFormatting sqref="O11:O37">
    <cfRule type="expression" dxfId="669" priority="17" stopIfTrue="1">
      <formula>$A11="F"</formula>
    </cfRule>
    <cfRule type="expression" dxfId="668" priority="18" stopIfTrue="1">
      <formula>$A11="D"</formula>
    </cfRule>
  </conditionalFormatting>
  <conditionalFormatting sqref="O9">
    <cfRule type="expression" dxfId="667" priority="25" stopIfTrue="1">
      <formula>$A7="F"</formula>
    </cfRule>
    <cfRule type="expression" dxfId="666" priority="26" stopIfTrue="1">
      <formula>$A7="D"</formula>
    </cfRule>
  </conditionalFormatting>
  <conditionalFormatting sqref="O10">
    <cfRule type="expression" dxfId="665" priority="15" stopIfTrue="1">
      <formula>$A7="F"</formula>
    </cfRule>
    <cfRule type="expression" dxfId="664" priority="16" stopIfTrue="1">
      <formula>$A7="D"</formula>
    </cfRule>
  </conditionalFormatting>
  <conditionalFormatting sqref="O7:O37">
    <cfRule type="expression" dxfId="663" priority="13" stopIfTrue="1">
      <formula>$A7="F"</formula>
    </cfRule>
    <cfRule type="expression" dxfId="662" priority="14" stopIfTrue="1">
      <formula>$A7="D"</formula>
    </cfRule>
  </conditionalFormatting>
  <conditionalFormatting sqref="I39">
    <cfRule type="expression" dxfId="661" priority="11" stopIfTrue="1">
      <formula>$A39="F"</formula>
    </cfRule>
    <cfRule type="expression" dxfId="660" priority="12" stopIfTrue="1">
      <formula>$A39="D"</formula>
    </cfRule>
  </conditionalFormatting>
  <conditionalFormatting sqref="K39">
    <cfRule type="expression" dxfId="659" priority="9" stopIfTrue="1">
      <formula>$A39="F"</formula>
    </cfRule>
    <cfRule type="expression" dxfId="658" priority="10" stopIfTrue="1">
      <formula>$A39="D"</formula>
    </cfRule>
  </conditionalFormatting>
  <conditionalFormatting sqref="M39">
    <cfRule type="expression" dxfId="657" priority="7" stopIfTrue="1">
      <formula>$A39="F"</formula>
    </cfRule>
    <cfRule type="expression" dxfId="656" priority="8" stopIfTrue="1">
      <formula>$A39="D"</formula>
    </cfRule>
  </conditionalFormatting>
  <conditionalFormatting sqref="U39">
    <cfRule type="expression" dxfId="655" priority="1" stopIfTrue="1">
      <formula>$A39="F"</formula>
    </cfRule>
    <cfRule type="expression" dxfId="654" priority="2" stopIfTrue="1">
      <formula>$A39="D"</formula>
    </cfRule>
  </conditionalFormatting>
  <conditionalFormatting sqref="O39">
    <cfRule type="expression" dxfId="653" priority="5" stopIfTrue="1">
      <formula>$A39="F"</formula>
    </cfRule>
    <cfRule type="expression" dxfId="652" priority="6" stopIfTrue="1">
      <formula>$A39="D"</formula>
    </cfRule>
  </conditionalFormatting>
  <conditionalFormatting sqref="S39">
    <cfRule type="expression" dxfId="651" priority="3" stopIfTrue="1">
      <formula>$A39="F"</formula>
    </cfRule>
    <cfRule type="expression" dxfId="650" priority="4" stopIfTrue="1">
      <formula>$A39="D"</formula>
    </cfRule>
  </conditionalFormatting>
  <dataValidations count="2"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showGridLines="0" showRowColHeaders="0" zoomScaleNormal="100" workbookViewId="0">
      <selection activeCell="D4" sqref="D4:G4"/>
    </sheetView>
  </sheetViews>
  <sheetFormatPr defaultColWidth="11.5703125" defaultRowHeight="15" outlineLevelCol="1" x14ac:dyDescent="0.25"/>
  <cols>
    <col min="1" max="1" width="0.85546875" style="22" customWidth="1"/>
    <col min="2" max="2" width="8.7109375" style="4" customWidth="1"/>
    <col min="3" max="3" width="13.42578125" style="4" customWidth="1"/>
    <col min="4" max="7" width="10.7109375" style="4" customWidth="1"/>
    <col min="8" max="8" width="0.85546875" style="4" customWidth="1"/>
    <col min="9" max="9" width="11.5703125" style="4" customWidth="1"/>
    <col min="10" max="10" width="0.85546875" style="4" customWidth="1"/>
    <col min="11" max="11" width="11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1.5703125" style="4" customWidth="1"/>
    <col min="16" max="16" width="0.85546875" style="4" customWidth="1"/>
    <col min="17" max="17" width="10" style="4" customWidth="1"/>
    <col min="18" max="18" width="0.85546875" style="4" customWidth="1"/>
    <col min="19" max="19" width="11.5703125" style="4" customWidth="1"/>
    <col min="20" max="20" width="0.85546875" style="22" customWidth="1"/>
    <col min="21" max="21" width="11.5703125" style="4" customWidth="1"/>
    <col min="22" max="22" width="0.85546875" style="4" customWidth="1" outlineLevel="1"/>
    <col min="23" max="23" width="10.42578125" style="4" customWidth="1" outlineLevel="1"/>
    <col min="24" max="24" width="9.42578125" style="4" customWidth="1" outlineLevel="1"/>
    <col min="25" max="25" width="9" style="4" customWidth="1"/>
    <col min="26" max="26" width="11.5703125" style="4" customWidth="1"/>
    <col min="27" max="28" width="11.5703125" style="4" hidden="1" customWidth="1"/>
    <col min="29" max="30" width="0" style="4" hidden="1" customWidth="1"/>
    <col min="31" max="16384" width="11.5703125" style="4"/>
  </cols>
  <sheetData>
    <row r="1" spans="1:33" ht="4.5" customHeight="1" x14ac:dyDescent="0.25"/>
    <row r="2" spans="1:33" ht="31.5" x14ac:dyDescent="0.25">
      <c r="B2" s="55"/>
      <c r="C2" s="55"/>
      <c r="D2" s="106" t="str">
        <f>'EMPRESA e FERIADOS'!$C$3</f>
        <v>RAZÃO SOCIAL DA EMPRESA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55"/>
      <c r="W2" s="55"/>
      <c r="X2" s="55"/>
    </row>
    <row r="3" spans="1:33" ht="6" customHeight="1" thickBo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33" x14ac:dyDescent="0.25">
      <c r="B4" s="99" t="s">
        <v>21</v>
      </c>
      <c r="C4" s="99"/>
      <c r="D4" s="100" t="s">
        <v>63</v>
      </c>
      <c r="E4" s="100"/>
      <c r="F4" s="100"/>
      <c r="G4" s="100"/>
      <c r="H4" s="8"/>
      <c r="I4" s="121" t="s">
        <v>68</v>
      </c>
      <c r="J4" s="122"/>
      <c r="K4" s="122"/>
      <c r="L4" s="122"/>
      <c r="M4" s="122"/>
      <c r="N4" s="122"/>
      <c r="O4" s="122"/>
      <c r="P4" s="122"/>
      <c r="Q4" s="122"/>
      <c r="S4" s="101" t="s">
        <v>48</v>
      </c>
      <c r="T4" s="102"/>
      <c r="U4" s="103"/>
      <c r="V4" s="22"/>
      <c r="W4" s="104" t="s">
        <v>33</v>
      </c>
      <c r="X4" s="105"/>
      <c r="Y4" s="22"/>
      <c r="AA4" s="109" t="s">
        <v>24</v>
      </c>
      <c r="AB4" s="109"/>
      <c r="AC4" s="109"/>
      <c r="AD4" s="109"/>
      <c r="AE4" s="57"/>
      <c r="AF4" s="58"/>
      <c r="AG4" s="59"/>
    </row>
    <row r="5" spans="1:33" ht="4.5" customHeight="1" x14ac:dyDescent="0.25">
      <c r="T5" s="4"/>
      <c r="V5" s="22"/>
      <c r="Y5" s="22"/>
      <c r="AA5" s="24"/>
      <c r="AB5" s="24"/>
      <c r="AC5" s="24"/>
      <c r="AD5" s="24"/>
      <c r="AE5" s="60"/>
      <c r="AG5" s="61"/>
    </row>
    <row r="6" spans="1:33" ht="18.75" x14ac:dyDescent="0.3">
      <c r="B6" s="5" t="s">
        <v>7</v>
      </c>
      <c r="C6" s="51" t="s">
        <v>8</v>
      </c>
      <c r="D6" s="51" t="s">
        <v>6</v>
      </c>
      <c r="E6" s="51" t="s">
        <v>4</v>
      </c>
      <c r="F6" s="51" t="s">
        <v>6</v>
      </c>
      <c r="G6" s="51" t="s">
        <v>4</v>
      </c>
      <c r="I6" s="51" t="s">
        <v>65</v>
      </c>
      <c r="K6" s="51" t="s">
        <v>5</v>
      </c>
      <c r="M6" s="51" t="s">
        <v>47</v>
      </c>
      <c r="O6" s="21" t="s">
        <v>66</v>
      </c>
      <c r="Q6" s="38" t="s">
        <v>67</v>
      </c>
      <c r="S6" s="49" t="s">
        <v>49</v>
      </c>
      <c r="T6" s="4"/>
      <c r="U6" s="49" t="s">
        <v>50</v>
      </c>
      <c r="V6" s="22">
        <v>2</v>
      </c>
      <c r="W6" s="18" t="s">
        <v>27</v>
      </c>
      <c r="X6" s="23">
        <v>0.375</v>
      </c>
      <c r="Y6" s="22">
        <v>2</v>
      </c>
      <c r="AA6" s="51" t="s">
        <v>6</v>
      </c>
      <c r="AB6" s="51" t="s">
        <v>4</v>
      </c>
      <c r="AC6" s="51" t="s">
        <v>6</v>
      </c>
      <c r="AD6" s="52" t="s">
        <v>4</v>
      </c>
      <c r="AE6" s="90" t="s">
        <v>77</v>
      </c>
      <c r="AF6" s="91"/>
      <c r="AG6" s="92"/>
    </row>
    <row r="7" spans="1:33" x14ac:dyDescent="0.25">
      <c r="A7" s="22">
        <f t="shared" ref="A7:A37" si="0">IF(NOT(ISERROR(VLOOKUP(B7,rngFeriados,1,FALSE))),"F",IF(B7="","",WEEKDAY($B7,1)))</f>
        <v>7</v>
      </c>
      <c r="B7" s="6">
        <f>'EMPRESA e FERIADOS'!$C$4</f>
        <v>44562</v>
      </c>
      <c r="C7" s="7" t="str">
        <f>IF(B7="","",IF(WEEKDAY(B7,1)=1,"Domingo",IF(WEEKDAY(B7,1)=2,"Segunda",IF(WEEKDAY(B7,1)=3,"Terça",IF(WEEKDAY(B7,1)=4,"Quarta",IF(WEEKDAY(B7,1)=5,"Quinta",IF(WEEKDAY(B7,1)=6,"Sexta",IF(WEEKDAY(B7,1)=7,"Sábado"))))))))</f>
        <v>Sábado</v>
      </c>
      <c r="D7" s="15"/>
      <c r="E7" s="15"/>
      <c r="F7" s="15"/>
      <c r="G7" s="15"/>
      <c r="I7" s="9">
        <f t="shared" ref="I7:I37" si="1">IF(ISERROR(IF(OR($AB7="",$AB7=0),0,(IF(TEXT($AB7,"[hh]:mm:ss")&lt;TEXT($AA7,"[hh]:mm:ss"),(1-$AA7+$AB7),$AB7-$AA7))+IF(OR($AD7="",$AD7=0),0,(IF(TEXT($AD7,"[hh]:mm:ss")&lt;TEXT($AC7,"[hh]:mm:ss"),(1-$AC7+$AD7),$AD7-$AC7))))),0,IF(OR($AB7="",$AB7=0),0,(IF(TEXT($AB7,"[hh]:mm:ss")&lt;TEXT($AA7,"[hh]:mm:ss"),(1-$AA7+$AB7),$AB7-$AA7))+IF(OR($AD7="",$AD7=0),0,(IF(TEXT($AD7,"[hh]:mm:ss")&lt;TEXT($AC7,"[hh]:mm:ss"),(1-$AC7+$AD7),$AD7-$AC7)))))</f>
        <v>0</v>
      </c>
      <c r="K7" s="10">
        <f>IF($A7="",0,IF(OR((VLOOKUP($A7,$V$6:$X$13,3,FALSE)-$I7)&lt;0,$AA7=""),0,(VLOOKUP($A7,$V$6:$X$13,3,FALSE)-$I7)))-Q7</f>
        <v>0</v>
      </c>
      <c r="M7" s="11">
        <f>IF($A7="",0,IF(($I7-VLOOKUP($A7,$V$6:$X$13,3,FALSE))&lt;0,0,($I7-VLOOKUP($A7,$V$6:$X$13,3,FALSE))))</f>
        <v>0</v>
      </c>
      <c r="O7" s="54"/>
      <c r="Q7" s="50"/>
      <c r="S7" s="11">
        <f>IF($A7="",0,IF($M7&lt;=VLOOKUP($A7,'CONFIG. EXTRAS'!$A$4:$H$11,4,FALSE),$M7,VLOOKUP($A7,'CONFIG. EXTRAS'!$A$4:$H$11,4,FALSE)))</f>
        <v>0</v>
      </c>
      <c r="T7" s="4"/>
      <c r="U7" s="11">
        <f>IF($A7="",0,IF($M7&gt;VLOOKUP($A7,'CONFIG. EXTRAS'!$A$4:$H$11,4,FALSE),$M7-VLOOKUP($A7,'CONFIG. EXTRAS'!$A$4:$H$11,4,FALSE),0))</f>
        <v>0</v>
      </c>
      <c r="V7" s="22">
        <v>3</v>
      </c>
      <c r="W7" s="18" t="s">
        <v>28</v>
      </c>
      <c r="X7" s="23">
        <v>0.375</v>
      </c>
      <c r="Y7" s="22">
        <v>3</v>
      </c>
      <c r="Z7" s="14"/>
      <c r="AA7" s="16" t="str">
        <f t="shared" ref="AA7:AD37" si="2">IF(OR(D7="",D7=0,D7="FALTA",D7="SUSPENSO",D7="SUSPENSÃO"),"",TEXT(D7,"##"":""##"))</f>
        <v/>
      </c>
      <c r="AB7" s="16" t="str">
        <f t="shared" si="2"/>
        <v/>
      </c>
      <c r="AC7" s="16" t="str">
        <f t="shared" si="2"/>
        <v/>
      </c>
      <c r="AD7" s="56" t="str">
        <f t="shared" si="2"/>
        <v/>
      </c>
      <c r="AE7" s="60"/>
      <c r="AG7" s="61"/>
    </row>
    <row r="8" spans="1:33" ht="15.75" x14ac:dyDescent="0.25">
      <c r="A8" s="22">
        <f t="shared" si="0"/>
        <v>1</v>
      </c>
      <c r="B8" s="6">
        <f>IF(B7="","",IF((B7+1)&gt;'EMPRESA e FERIADOS'!$E$4,"",B7+1))</f>
        <v>44563</v>
      </c>
      <c r="C8" s="7" t="str">
        <f t="shared" ref="C8:C37" si="3">IF(B8="","",IF(WEEKDAY(B8,1)=1,"Domingo",IF(WEEKDAY(B8,1)=2,"Segunda",IF(WEEKDAY(B8,1)=3,"Terça",IF(WEEKDAY(B8,1)=4,"Quarta",IF(WEEKDAY(B8,1)=5,"Quinta",IF(WEEKDAY(B8,1)=6,"Sexta",IF(WEEKDAY(B8,1)=7,"Sábado"))))))))</f>
        <v>Domingo</v>
      </c>
      <c r="D8" s="15"/>
      <c r="E8" s="15"/>
      <c r="F8" s="15"/>
      <c r="G8" s="15"/>
      <c r="I8" s="9">
        <f t="shared" si="1"/>
        <v>0</v>
      </c>
      <c r="K8" s="10">
        <f t="shared" ref="K8:K37" si="4">IF($A8="",0,IF(OR((VLOOKUP($A8,$V$6:$X$13,3,FALSE)-$I8)&lt;0,$AA8=""),0,(VLOOKUP($A8,$V$6:$X$13,3,FALSE)-$I8)))-Q8</f>
        <v>0</v>
      </c>
      <c r="M8" s="11">
        <f t="shared" ref="M8:M37" si="5">IF($A8="",0,IF(($I8-VLOOKUP($A8,$V$6:$X$13,3,FALSE))&lt;0,0,($I8-VLOOKUP($A8,$V$6:$X$13,3,FALSE))))</f>
        <v>0</v>
      </c>
      <c r="O8" s="54"/>
      <c r="Q8" s="50"/>
      <c r="S8" s="11">
        <f>IF($A8="",0,IF($M8&lt;=VLOOKUP($A8,'CONFIG. EXTRAS'!$A$4:$H$11,4,FALSE),$M8,VLOOKUP($A8,'CONFIG. EXTRAS'!$A$4:$H$11,4,FALSE)))</f>
        <v>0</v>
      </c>
      <c r="T8" s="4"/>
      <c r="U8" s="11">
        <f>IF($A8="",0,IF($M8&gt;VLOOKUP($A8,'CONFIG. EXTRAS'!$A$4:$H$11,4,FALSE),$M8-VLOOKUP($A8,'CONFIG. EXTRAS'!$A$4:$H$11,4,FALSE),0))</f>
        <v>0</v>
      </c>
      <c r="V8" s="22">
        <v>4</v>
      </c>
      <c r="W8" s="18" t="s">
        <v>26</v>
      </c>
      <c r="X8" s="23">
        <v>0.375</v>
      </c>
      <c r="Y8" s="22">
        <v>4</v>
      </c>
      <c r="AA8" s="16" t="str">
        <f t="shared" si="2"/>
        <v/>
      </c>
      <c r="AB8" s="16" t="str">
        <f t="shared" si="2"/>
        <v/>
      </c>
      <c r="AC8" s="16" t="str">
        <f t="shared" si="2"/>
        <v/>
      </c>
      <c r="AD8" s="56" t="str">
        <f t="shared" si="2"/>
        <v/>
      </c>
      <c r="AE8" s="93" t="s">
        <v>78</v>
      </c>
      <c r="AF8" s="94"/>
      <c r="AG8" s="95"/>
    </row>
    <row r="9" spans="1:33" x14ac:dyDescent="0.25">
      <c r="A9" s="22">
        <f t="shared" si="0"/>
        <v>2</v>
      </c>
      <c r="B9" s="6">
        <f>IF(B8="","",IF((B8+1)&gt;'EMPRESA e FERIADOS'!$E$4,"",B8+1))</f>
        <v>44564</v>
      </c>
      <c r="C9" s="7" t="str">
        <f t="shared" si="3"/>
        <v>Segunda</v>
      </c>
      <c r="D9" s="15"/>
      <c r="E9" s="15"/>
      <c r="F9" s="15"/>
      <c r="G9" s="15"/>
      <c r="I9" s="9">
        <f t="shared" si="1"/>
        <v>0</v>
      </c>
      <c r="K9" s="10">
        <f t="shared" si="4"/>
        <v>0</v>
      </c>
      <c r="M9" s="11">
        <f t="shared" si="5"/>
        <v>0</v>
      </c>
      <c r="O9" s="54"/>
      <c r="Q9" s="50"/>
      <c r="S9" s="11">
        <f>IF($A9="",0,IF($M9&lt;=VLOOKUP($A9,'CONFIG. EXTRAS'!$A$4:$H$11,4,FALSE),$M9,VLOOKUP($A9,'CONFIG. EXTRAS'!$A$4:$H$11,4,FALSE)))</f>
        <v>0</v>
      </c>
      <c r="T9" s="4"/>
      <c r="U9" s="11">
        <f>IF($A9="",0,IF($M9&gt;VLOOKUP($A9,'CONFIG. EXTRAS'!$A$4:$H$11,4,FALSE),$M9-VLOOKUP($A9,'CONFIG. EXTRAS'!$A$4:$H$11,4,FALSE),0))</f>
        <v>0</v>
      </c>
      <c r="V9" s="22">
        <v>5</v>
      </c>
      <c r="W9" s="18" t="s">
        <v>29</v>
      </c>
      <c r="X9" s="23">
        <v>0.375</v>
      </c>
      <c r="Y9" s="22">
        <v>5</v>
      </c>
      <c r="AA9" s="16" t="str">
        <f t="shared" si="2"/>
        <v/>
      </c>
      <c r="AB9" s="16" t="str">
        <f t="shared" si="2"/>
        <v/>
      </c>
      <c r="AC9" s="16" t="str">
        <f t="shared" si="2"/>
        <v/>
      </c>
      <c r="AD9" s="56" t="str">
        <f t="shared" si="2"/>
        <v/>
      </c>
      <c r="AE9" s="60"/>
      <c r="AG9" s="61"/>
    </row>
    <row r="10" spans="1:33" x14ac:dyDescent="0.25">
      <c r="A10" s="22">
        <f t="shared" si="0"/>
        <v>3</v>
      </c>
      <c r="B10" s="6">
        <f>IF(B9="","",IF((B9+1)&gt;'EMPRESA e FERIADOS'!$E$4,"",B9+1))</f>
        <v>44565</v>
      </c>
      <c r="C10" s="7" t="str">
        <f t="shared" si="3"/>
        <v>Terça</v>
      </c>
      <c r="D10" s="15"/>
      <c r="E10" s="15"/>
      <c r="F10" s="15"/>
      <c r="G10" s="15"/>
      <c r="I10" s="9">
        <f t="shared" si="1"/>
        <v>0</v>
      </c>
      <c r="K10" s="10">
        <f t="shared" si="4"/>
        <v>0</v>
      </c>
      <c r="M10" s="11">
        <f t="shared" si="5"/>
        <v>0</v>
      </c>
      <c r="O10" s="54"/>
      <c r="Q10" s="50"/>
      <c r="S10" s="11">
        <f>IF($A10="",0,IF($M10&lt;=VLOOKUP($A10,'CONFIG. EXTRAS'!$A$4:$H$11,4,FALSE),$M10,VLOOKUP($A10,'CONFIG. EXTRAS'!$A$4:$H$11,4,FALSE)))</f>
        <v>0</v>
      </c>
      <c r="T10" s="4"/>
      <c r="U10" s="11">
        <f>IF($A10="",0,IF($M10&gt;VLOOKUP($A10,'CONFIG. EXTRAS'!$A$4:$H$11,4,FALSE),$M10-VLOOKUP($A10,'CONFIG. EXTRAS'!$A$4:$H$11,4,FALSE),0))</f>
        <v>0</v>
      </c>
      <c r="V10" s="22">
        <v>6</v>
      </c>
      <c r="W10" s="18" t="s">
        <v>30</v>
      </c>
      <c r="X10" s="23">
        <v>0.33333333333333331</v>
      </c>
      <c r="Y10" s="22">
        <v>6</v>
      </c>
      <c r="Z10" s="17"/>
      <c r="AA10" s="16" t="str">
        <f t="shared" si="2"/>
        <v/>
      </c>
      <c r="AB10" s="16" t="str">
        <f t="shared" si="2"/>
        <v/>
      </c>
      <c r="AC10" s="16" t="str">
        <f t="shared" si="2"/>
        <v/>
      </c>
      <c r="AD10" s="56" t="str">
        <f t="shared" si="2"/>
        <v/>
      </c>
      <c r="AE10" s="60"/>
      <c r="AG10" s="61"/>
    </row>
    <row r="11" spans="1:33" x14ac:dyDescent="0.25">
      <c r="A11" s="22">
        <f t="shared" si="0"/>
        <v>4</v>
      </c>
      <c r="B11" s="6">
        <f>IF(B10="","",IF((B10+1)&gt;'EMPRESA e FERIADOS'!$E$4,"",B10+1))</f>
        <v>44566</v>
      </c>
      <c r="C11" s="7" t="str">
        <f t="shared" si="3"/>
        <v>Quarta</v>
      </c>
      <c r="D11" s="15"/>
      <c r="E11" s="15"/>
      <c r="F11" s="15"/>
      <c r="G11" s="15"/>
      <c r="I11" s="9">
        <f t="shared" si="1"/>
        <v>0</v>
      </c>
      <c r="K11" s="10">
        <f t="shared" si="4"/>
        <v>0</v>
      </c>
      <c r="M11" s="11">
        <f t="shared" si="5"/>
        <v>0</v>
      </c>
      <c r="O11" s="54"/>
      <c r="Q11" s="50"/>
      <c r="S11" s="11">
        <f>IF($A11="",0,IF($M11&lt;=VLOOKUP($A11,'CONFIG. EXTRAS'!$A$4:$H$11,4,FALSE),$M11,VLOOKUP($A11,'CONFIG. EXTRAS'!$A$4:$H$11,4,FALSE)))</f>
        <v>0</v>
      </c>
      <c r="T11" s="4"/>
      <c r="U11" s="11">
        <f>IF($A11="",0,IF($M11&gt;VLOOKUP($A11,'CONFIG. EXTRAS'!$A$4:$H$11,4,FALSE),$M11-VLOOKUP($A11,'CONFIG. EXTRAS'!$A$4:$H$11,4,FALSE),0))</f>
        <v>0</v>
      </c>
      <c r="V11" s="22">
        <v>7</v>
      </c>
      <c r="W11" s="18" t="s">
        <v>31</v>
      </c>
      <c r="X11" s="23">
        <v>0</v>
      </c>
      <c r="Y11" s="22">
        <v>7</v>
      </c>
      <c r="AA11" s="16" t="str">
        <f t="shared" si="2"/>
        <v/>
      </c>
      <c r="AB11" s="16" t="str">
        <f t="shared" si="2"/>
        <v/>
      </c>
      <c r="AC11" s="16" t="str">
        <f t="shared" si="2"/>
        <v/>
      </c>
      <c r="AD11" s="56" t="str">
        <f t="shared" si="2"/>
        <v/>
      </c>
      <c r="AE11" s="60"/>
      <c r="AG11" s="61"/>
    </row>
    <row r="12" spans="1:33" x14ac:dyDescent="0.25">
      <c r="A12" s="22">
        <f t="shared" si="0"/>
        <v>5</v>
      </c>
      <c r="B12" s="6">
        <f>IF(B11="","",IF((B11+1)&gt;'EMPRESA e FERIADOS'!$E$4,"",B11+1))</f>
        <v>44567</v>
      </c>
      <c r="C12" s="7" t="str">
        <f t="shared" si="3"/>
        <v>Quinta</v>
      </c>
      <c r="D12" s="15"/>
      <c r="E12" s="15"/>
      <c r="F12" s="15"/>
      <c r="G12" s="15"/>
      <c r="I12" s="9">
        <f t="shared" si="1"/>
        <v>0</v>
      </c>
      <c r="K12" s="10">
        <f t="shared" si="4"/>
        <v>0</v>
      </c>
      <c r="M12" s="11">
        <f t="shared" si="5"/>
        <v>0</v>
      </c>
      <c r="O12" s="54"/>
      <c r="Q12" s="50"/>
      <c r="S12" s="11">
        <f>IF($A12="",0,IF($M12&lt;=VLOOKUP($A12,'CONFIG. EXTRAS'!$A$4:$H$11,4,FALSE),$M12,VLOOKUP($A12,'CONFIG. EXTRAS'!$A$4:$H$11,4,FALSE)))</f>
        <v>0</v>
      </c>
      <c r="T12" s="4"/>
      <c r="U12" s="11">
        <f>IF($A12="",0,IF($M12&gt;VLOOKUP($A12,'CONFIG. EXTRAS'!$A$4:$H$11,4,FALSE),$M12-VLOOKUP($A12,'CONFIG. EXTRAS'!$A$4:$H$11,4,FALSE),0))</f>
        <v>0</v>
      </c>
      <c r="V12" s="22">
        <v>1</v>
      </c>
      <c r="W12" s="18" t="s">
        <v>32</v>
      </c>
      <c r="X12" s="23">
        <v>0</v>
      </c>
      <c r="Y12" s="22">
        <v>1</v>
      </c>
      <c r="AA12" s="16" t="str">
        <f t="shared" si="2"/>
        <v/>
      </c>
      <c r="AB12" s="16" t="str">
        <f t="shared" si="2"/>
        <v/>
      </c>
      <c r="AC12" s="16" t="str">
        <f t="shared" si="2"/>
        <v/>
      </c>
      <c r="AD12" s="56" t="str">
        <f t="shared" si="2"/>
        <v/>
      </c>
      <c r="AE12" s="60"/>
      <c r="AG12" s="61"/>
    </row>
    <row r="13" spans="1:33" x14ac:dyDescent="0.25">
      <c r="A13" s="22">
        <f t="shared" si="0"/>
        <v>6</v>
      </c>
      <c r="B13" s="6">
        <f>IF(B12="","",IF((B12+1)&gt;'EMPRESA e FERIADOS'!$E$4,"",B12+1))</f>
        <v>44568</v>
      </c>
      <c r="C13" s="7" t="str">
        <f t="shared" si="3"/>
        <v>Sexta</v>
      </c>
      <c r="D13" s="15"/>
      <c r="E13" s="15"/>
      <c r="F13" s="15"/>
      <c r="G13" s="15"/>
      <c r="I13" s="9">
        <f t="shared" si="1"/>
        <v>0</v>
      </c>
      <c r="K13" s="10">
        <f t="shared" si="4"/>
        <v>0</v>
      </c>
      <c r="M13" s="11">
        <f t="shared" si="5"/>
        <v>0</v>
      </c>
      <c r="O13" s="54"/>
      <c r="Q13" s="50"/>
      <c r="S13" s="11">
        <f>IF($A13="",0,IF($M13&lt;=VLOOKUP($A13,'CONFIG. EXTRAS'!$A$4:$H$11,4,FALSE),$M13,VLOOKUP($A13,'CONFIG. EXTRAS'!$A$4:$H$11,4,FALSE)))</f>
        <v>0</v>
      </c>
      <c r="T13" s="4"/>
      <c r="U13" s="11">
        <f>IF($A13="",0,IF($M13&gt;VLOOKUP($A13,'CONFIG. EXTRAS'!$A$4:$H$11,4,FALSE),$M13-VLOOKUP($A13,'CONFIG. EXTRAS'!$A$4:$H$11,4,FALSE),0))</f>
        <v>0</v>
      </c>
      <c r="V13" s="22" t="s">
        <v>34</v>
      </c>
      <c r="W13" s="18" t="s">
        <v>10</v>
      </c>
      <c r="X13" s="23">
        <v>0</v>
      </c>
      <c r="Y13" s="22" t="s">
        <v>34</v>
      </c>
      <c r="AA13" s="16" t="str">
        <f t="shared" si="2"/>
        <v/>
      </c>
      <c r="AB13" s="16" t="str">
        <f t="shared" si="2"/>
        <v/>
      </c>
      <c r="AC13" s="16" t="str">
        <f t="shared" si="2"/>
        <v/>
      </c>
      <c r="AD13" s="56" t="str">
        <f t="shared" si="2"/>
        <v/>
      </c>
      <c r="AE13" s="60"/>
      <c r="AG13" s="61"/>
    </row>
    <row r="14" spans="1:33" x14ac:dyDescent="0.25">
      <c r="A14" s="22">
        <f t="shared" si="0"/>
        <v>7</v>
      </c>
      <c r="B14" s="6">
        <f>IF(B13="","",IF((B13+1)&gt;'EMPRESA e FERIADOS'!$E$4,"",B13+1))</f>
        <v>44569</v>
      </c>
      <c r="C14" s="7" t="str">
        <f t="shared" si="3"/>
        <v>Sábado</v>
      </c>
      <c r="D14" s="15"/>
      <c r="E14" s="15"/>
      <c r="F14" s="15"/>
      <c r="G14" s="15"/>
      <c r="I14" s="9">
        <f t="shared" si="1"/>
        <v>0</v>
      </c>
      <c r="K14" s="10">
        <f t="shared" si="4"/>
        <v>0</v>
      </c>
      <c r="M14" s="11">
        <f t="shared" si="5"/>
        <v>0</v>
      </c>
      <c r="O14" s="54"/>
      <c r="Q14" s="50"/>
      <c r="S14" s="11">
        <f>IF($A14="",0,IF($M14&lt;=VLOOKUP($A14,'CONFIG. EXTRAS'!$A$4:$H$11,4,FALSE),$M14,VLOOKUP($A14,'CONFIG. EXTRAS'!$A$4:$H$11,4,FALSE)))</f>
        <v>0</v>
      </c>
      <c r="T14" s="4"/>
      <c r="U14" s="11">
        <f>IF($A14="",0,IF($M14&gt;VLOOKUP($A14,'CONFIG. EXTRAS'!$A$4:$H$11,4,FALSE),$M14-VLOOKUP($A14,'CONFIG. EXTRAS'!$A$4:$H$11,4,FALSE),0))</f>
        <v>0</v>
      </c>
      <c r="V14" s="22"/>
      <c r="Y14" s="22"/>
      <c r="AA14" s="16" t="str">
        <f t="shared" si="2"/>
        <v/>
      </c>
      <c r="AB14" s="16" t="str">
        <f t="shared" si="2"/>
        <v/>
      </c>
      <c r="AC14" s="16" t="str">
        <f t="shared" si="2"/>
        <v/>
      </c>
      <c r="AD14" s="56" t="str">
        <f t="shared" si="2"/>
        <v/>
      </c>
      <c r="AE14" s="60"/>
      <c r="AG14" s="61"/>
    </row>
    <row r="15" spans="1:33" x14ac:dyDescent="0.25">
      <c r="A15" s="22">
        <f t="shared" si="0"/>
        <v>1</v>
      </c>
      <c r="B15" s="6">
        <f>IF(B14="","",IF((B14+1)&gt;'EMPRESA e FERIADOS'!$E$4,"",B14+1))</f>
        <v>44570</v>
      </c>
      <c r="C15" s="7" t="str">
        <f t="shared" si="3"/>
        <v>Domingo</v>
      </c>
      <c r="D15" s="15"/>
      <c r="E15" s="15"/>
      <c r="F15" s="15"/>
      <c r="G15" s="15"/>
      <c r="I15" s="9">
        <f t="shared" si="1"/>
        <v>0</v>
      </c>
      <c r="K15" s="10">
        <f t="shared" si="4"/>
        <v>0</v>
      </c>
      <c r="M15" s="11">
        <f t="shared" si="5"/>
        <v>0</v>
      </c>
      <c r="O15" s="54"/>
      <c r="Q15" s="50"/>
      <c r="S15" s="11">
        <f>IF($A15="",0,IF($M15&lt;=VLOOKUP($A15,'CONFIG. EXTRAS'!$A$4:$H$11,4,FALSE),$M15,VLOOKUP($A15,'CONFIG. EXTRAS'!$A$4:$H$11,4,FALSE)))</f>
        <v>0</v>
      </c>
      <c r="T15" s="4"/>
      <c r="U15" s="11">
        <f>IF($A15="",0,IF($M15&gt;VLOOKUP($A15,'CONFIG. EXTRAS'!$A$4:$H$11,4,FALSE),$M15-VLOOKUP($A15,'CONFIG. EXTRAS'!$A$4:$H$11,4,FALSE),0))</f>
        <v>0</v>
      </c>
      <c r="V15" s="22"/>
      <c r="Y15" s="22"/>
      <c r="AA15" s="16" t="str">
        <f t="shared" si="2"/>
        <v/>
      </c>
      <c r="AB15" s="16" t="str">
        <f t="shared" si="2"/>
        <v/>
      </c>
      <c r="AC15" s="16" t="str">
        <f t="shared" si="2"/>
        <v/>
      </c>
      <c r="AD15" s="56" t="str">
        <f t="shared" si="2"/>
        <v/>
      </c>
      <c r="AE15" s="60"/>
      <c r="AG15" s="61"/>
    </row>
    <row r="16" spans="1:33" x14ac:dyDescent="0.25">
      <c r="A16" s="22">
        <f t="shared" si="0"/>
        <v>2</v>
      </c>
      <c r="B16" s="6">
        <f>IF(B15="","",IF((B15+1)&gt;'EMPRESA e FERIADOS'!$E$4,"",B15+1))</f>
        <v>44571</v>
      </c>
      <c r="C16" s="7" t="str">
        <f t="shared" si="3"/>
        <v>Segunda</v>
      </c>
      <c r="D16" s="15"/>
      <c r="E16" s="15"/>
      <c r="F16" s="15"/>
      <c r="G16" s="15"/>
      <c r="I16" s="9">
        <f t="shared" si="1"/>
        <v>0</v>
      </c>
      <c r="K16" s="10">
        <f t="shared" si="4"/>
        <v>0</v>
      </c>
      <c r="M16" s="11">
        <f t="shared" si="5"/>
        <v>0</v>
      </c>
      <c r="O16" s="54"/>
      <c r="Q16" s="50"/>
      <c r="S16" s="11">
        <f>IF($A16="",0,IF($M16&lt;=VLOOKUP($A16,'CONFIG. EXTRAS'!$A$4:$H$11,4,FALSE),$M16,VLOOKUP($A16,'CONFIG. EXTRAS'!$A$4:$H$11,4,FALSE)))</f>
        <v>0</v>
      </c>
      <c r="T16" s="4"/>
      <c r="U16" s="11">
        <f>IF($A16="",0,IF($M16&gt;VLOOKUP($A16,'CONFIG. EXTRAS'!$A$4:$H$11,4,FALSE),$M16-VLOOKUP($A16,'CONFIG. EXTRAS'!$A$4:$H$11,4,FALSE),0))</f>
        <v>0</v>
      </c>
      <c r="V16" s="22"/>
      <c r="Y16" s="22"/>
      <c r="AA16" s="16" t="str">
        <f t="shared" si="2"/>
        <v/>
      </c>
      <c r="AB16" s="16" t="str">
        <f t="shared" si="2"/>
        <v/>
      </c>
      <c r="AC16" s="16" t="str">
        <f t="shared" si="2"/>
        <v/>
      </c>
      <c r="AD16" s="56" t="str">
        <f t="shared" si="2"/>
        <v/>
      </c>
      <c r="AE16" s="60"/>
      <c r="AG16" s="61"/>
    </row>
    <row r="17" spans="1:33" x14ac:dyDescent="0.25">
      <c r="A17" s="22">
        <f t="shared" si="0"/>
        <v>3</v>
      </c>
      <c r="B17" s="6">
        <f>IF(B16="","",IF((B16+1)&gt;'EMPRESA e FERIADOS'!$E$4,"",B16+1))</f>
        <v>44572</v>
      </c>
      <c r="C17" s="7" t="str">
        <f t="shared" si="3"/>
        <v>Terça</v>
      </c>
      <c r="D17" s="15"/>
      <c r="E17" s="15"/>
      <c r="F17" s="15"/>
      <c r="G17" s="15"/>
      <c r="I17" s="9">
        <f t="shared" si="1"/>
        <v>0</v>
      </c>
      <c r="K17" s="10">
        <f t="shared" si="4"/>
        <v>0</v>
      </c>
      <c r="M17" s="11">
        <f t="shared" si="5"/>
        <v>0</v>
      </c>
      <c r="O17" s="54"/>
      <c r="Q17" s="50"/>
      <c r="S17" s="11">
        <f>IF($A17="",0,IF($M17&lt;=VLOOKUP($A17,'CONFIG. EXTRAS'!$A$4:$H$11,4,FALSE),$M17,VLOOKUP($A17,'CONFIG. EXTRAS'!$A$4:$H$11,4,FALSE)))</f>
        <v>0</v>
      </c>
      <c r="T17" s="4"/>
      <c r="U17" s="11">
        <f>IF($A17="",0,IF($M17&gt;VLOOKUP($A17,'CONFIG. EXTRAS'!$A$4:$H$11,4,FALSE),$M17-VLOOKUP($A17,'CONFIG. EXTRAS'!$A$4:$H$11,4,FALSE),0))</f>
        <v>0</v>
      </c>
      <c r="V17" s="22"/>
      <c r="Y17" s="22"/>
      <c r="AA17" s="16" t="str">
        <f t="shared" si="2"/>
        <v/>
      </c>
      <c r="AB17" s="16" t="str">
        <f t="shared" si="2"/>
        <v/>
      </c>
      <c r="AC17" s="16" t="str">
        <f t="shared" si="2"/>
        <v/>
      </c>
      <c r="AD17" s="56" t="str">
        <f t="shared" si="2"/>
        <v/>
      </c>
      <c r="AE17" s="60"/>
      <c r="AG17" s="61"/>
    </row>
    <row r="18" spans="1:33" x14ac:dyDescent="0.25">
      <c r="A18" s="22">
        <f t="shared" si="0"/>
        <v>4</v>
      </c>
      <c r="B18" s="6">
        <f>IF(B17="","",IF((B17+1)&gt;'EMPRESA e FERIADOS'!$E$4,"",B17+1))</f>
        <v>44573</v>
      </c>
      <c r="C18" s="7" t="str">
        <f t="shared" si="3"/>
        <v>Quarta</v>
      </c>
      <c r="D18" s="15"/>
      <c r="E18" s="15"/>
      <c r="F18" s="15"/>
      <c r="G18" s="15"/>
      <c r="I18" s="9">
        <f t="shared" si="1"/>
        <v>0</v>
      </c>
      <c r="K18" s="10">
        <f t="shared" si="4"/>
        <v>0</v>
      </c>
      <c r="M18" s="11">
        <f t="shared" si="5"/>
        <v>0</v>
      </c>
      <c r="O18" s="54"/>
      <c r="Q18" s="50"/>
      <c r="S18" s="11">
        <f>IF($A18="",0,IF($M18&lt;=VLOOKUP($A18,'CONFIG. EXTRAS'!$A$4:$H$11,4,FALSE),$M18,VLOOKUP($A18,'CONFIG. EXTRAS'!$A$4:$H$11,4,FALSE)))</f>
        <v>0</v>
      </c>
      <c r="T18" s="4"/>
      <c r="U18" s="11">
        <f>IF($A18="",0,IF($M18&gt;VLOOKUP($A18,'CONFIG. EXTRAS'!$A$4:$H$11,4,FALSE),$M18-VLOOKUP($A18,'CONFIG. EXTRAS'!$A$4:$H$11,4,FALSE),0))</f>
        <v>0</v>
      </c>
      <c r="V18" s="22"/>
      <c r="Y18" s="22"/>
      <c r="AA18" s="16" t="str">
        <f t="shared" si="2"/>
        <v/>
      </c>
      <c r="AB18" s="16" t="str">
        <f t="shared" si="2"/>
        <v/>
      </c>
      <c r="AC18" s="16" t="str">
        <f t="shared" si="2"/>
        <v/>
      </c>
      <c r="AD18" s="56" t="str">
        <f t="shared" si="2"/>
        <v/>
      </c>
      <c r="AE18" s="60"/>
      <c r="AG18" s="61"/>
    </row>
    <row r="19" spans="1:33" x14ac:dyDescent="0.25">
      <c r="A19" s="22">
        <f t="shared" si="0"/>
        <v>5</v>
      </c>
      <c r="B19" s="6">
        <f>IF(B18="","",IF((B18+1)&gt;'EMPRESA e FERIADOS'!$E$4,"",B18+1))</f>
        <v>44574</v>
      </c>
      <c r="C19" s="7" t="str">
        <f t="shared" si="3"/>
        <v>Quinta</v>
      </c>
      <c r="D19" s="15"/>
      <c r="E19" s="15"/>
      <c r="F19" s="15"/>
      <c r="G19" s="15"/>
      <c r="I19" s="9">
        <f t="shared" si="1"/>
        <v>0</v>
      </c>
      <c r="K19" s="10">
        <f t="shared" si="4"/>
        <v>0</v>
      </c>
      <c r="M19" s="11">
        <f t="shared" si="5"/>
        <v>0</v>
      </c>
      <c r="O19" s="54"/>
      <c r="Q19" s="50"/>
      <c r="S19" s="11">
        <f>IF($A19="",0,IF($M19&lt;=VLOOKUP($A19,'CONFIG. EXTRAS'!$A$4:$H$11,4,FALSE),$M19,VLOOKUP($A19,'CONFIG. EXTRAS'!$A$4:$H$11,4,FALSE)))</f>
        <v>0</v>
      </c>
      <c r="T19" s="4"/>
      <c r="U19" s="11">
        <f>IF($A19="",0,IF($M19&gt;VLOOKUP($A19,'CONFIG. EXTRAS'!$A$4:$H$11,4,FALSE),$M19-VLOOKUP($A19,'CONFIG. EXTRAS'!$A$4:$H$11,4,FALSE),0))</f>
        <v>0</v>
      </c>
      <c r="V19" s="22"/>
      <c r="Y19" s="22"/>
      <c r="AA19" s="16" t="str">
        <f t="shared" si="2"/>
        <v/>
      </c>
      <c r="AB19" s="16" t="str">
        <f t="shared" si="2"/>
        <v/>
      </c>
      <c r="AC19" s="16" t="str">
        <f t="shared" si="2"/>
        <v/>
      </c>
      <c r="AD19" s="56" t="str">
        <f t="shared" si="2"/>
        <v/>
      </c>
      <c r="AE19" s="60"/>
      <c r="AG19" s="61"/>
    </row>
    <row r="20" spans="1:33" x14ac:dyDescent="0.25">
      <c r="A20" s="22">
        <f t="shared" si="0"/>
        <v>6</v>
      </c>
      <c r="B20" s="6">
        <f>IF(B19="","",IF((B19+1)&gt;'EMPRESA e FERIADOS'!$E$4,"",B19+1))</f>
        <v>44575</v>
      </c>
      <c r="C20" s="7" t="str">
        <f t="shared" si="3"/>
        <v>Sexta</v>
      </c>
      <c r="D20" s="15"/>
      <c r="E20" s="15"/>
      <c r="F20" s="15"/>
      <c r="G20" s="15"/>
      <c r="I20" s="9">
        <f t="shared" si="1"/>
        <v>0</v>
      </c>
      <c r="K20" s="10">
        <f t="shared" si="4"/>
        <v>0</v>
      </c>
      <c r="M20" s="11">
        <f t="shared" si="5"/>
        <v>0</v>
      </c>
      <c r="O20" s="54"/>
      <c r="Q20" s="50"/>
      <c r="S20" s="11">
        <f>IF($A20="",0,IF($M20&lt;=VLOOKUP($A20,'CONFIG. EXTRAS'!$A$4:$H$11,4,FALSE),$M20,VLOOKUP($A20,'CONFIG. EXTRAS'!$A$4:$H$11,4,FALSE)))</f>
        <v>0</v>
      </c>
      <c r="T20" s="4"/>
      <c r="U20" s="11">
        <f>IF($A20="",0,IF($M20&gt;VLOOKUP($A20,'CONFIG. EXTRAS'!$A$4:$H$11,4,FALSE),$M20-VLOOKUP($A20,'CONFIG. EXTRAS'!$A$4:$H$11,4,FALSE),0))</f>
        <v>0</v>
      </c>
      <c r="V20" s="22"/>
      <c r="Y20" s="22"/>
      <c r="AA20" s="16" t="str">
        <f t="shared" si="2"/>
        <v/>
      </c>
      <c r="AB20" s="16" t="str">
        <f t="shared" si="2"/>
        <v/>
      </c>
      <c r="AC20" s="16" t="str">
        <f t="shared" si="2"/>
        <v/>
      </c>
      <c r="AD20" s="56" t="str">
        <f t="shared" si="2"/>
        <v/>
      </c>
      <c r="AE20" s="60"/>
      <c r="AG20" s="61"/>
    </row>
    <row r="21" spans="1:33" x14ac:dyDescent="0.25">
      <c r="A21" s="22">
        <f t="shared" si="0"/>
        <v>7</v>
      </c>
      <c r="B21" s="6">
        <f>IF(B20="","",IF((B20+1)&gt;'EMPRESA e FERIADOS'!$E$4,"",B20+1))</f>
        <v>44576</v>
      </c>
      <c r="C21" s="7" t="str">
        <f t="shared" si="3"/>
        <v>Sábado</v>
      </c>
      <c r="D21" s="15"/>
      <c r="E21" s="15"/>
      <c r="F21" s="15"/>
      <c r="G21" s="15"/>
      <c r="I21" s="9">
        <f t="shared" si="1"/>
        <v>0</v>
      </c>
      <c r="K21" s="10">
        <f t="shared" si="4"/>
        <v>0</v>
      </c>
      <c r="M21" s="11">
        <f t="shared" si="5"/>
        <v>0</v>
      </c>
      <c r="O21" s="54"/>
      <c r="Q21" s="50"/>
      <c r="S21" s="11">
        <f>IF($A21="",0,IF($M21&lt;=VLOOKUP($A21,'CONFIG. EXTRAS'!$A$4:$H$11,4,FALSE),$M21,VLOOKUP($A21,'CONFIG. EXTRAS'!$A$4:$H$11,4,FALSE)))</f>
        <v>0</v>
      </c>
      <c r="T21" s="4"/>
      <c r="U21" s="11">
        <f>IF($A21="",0,IF($M21&gt;VLOOKUP($A21,'CONFIG. EXTRAS'!$A$4:$H$11,4,FALSE),$M21-VLOOKUP($A21,'CONFIG. EXTRAS'!$A$4:$H$11,4,FALSE),0))</f>
        <v>0</v>
      </c>
      <c r="V21" s="22"/>
      <c r="Y21" s="22"/>
      <c r="AA21" s="16" t="str">
        <f t="shared" si="2"/>
        <v/>
      </c>
      <c r="AB21" s="16" t="str">
        <f t="shared" si="2"/>
        <v/>
      </c>
      <c r="AC21" s="16" t="str">
        <f t="shared" si="2"/>
        <v/>
      </c>
      <c r="AD21" s="56" t="str">
        <f t="shared" si="2"/>
        <v/>
      </c>
      <c r="AE21" s="96" t="s">
        <v>79</v>
      </c>
      <c r="AF21" s="97"/>
      <c r="AG21" s="98"/>
    </row>
    <row r="22" spans="1:33" x14ac:dyDescent="0.25">
      <c r="A22" s="22">
        <f t="shared" si="0"/>
        <v>1</v>
      </c>
      <c r="B22" s="6">
        <f>IF(B21="","",IF((B21+1)&gt;'EMPRESA e FERIADOS'!$E$4,"",B21+1))</f>
        <v>44577</v>
      </c>
      <c r="C22" s="7" t="str">
        <f t="shared" si="3"/>
        <v>Domingo</v>
      </c>
      <c r="D22" s="15"/>
      <c r="E22" s="15"/>
      <c r="F22" s="15"/>
      <c r="G22" s="15"/>
      <c r="I22" s="9">
        <f t="shared" si="1"/>
        <v>0</v>
      </c>
      <c r="K22" s="10">
        <f t="shared" si="4"/>
        <v>0</v>
      </c>
      <c r="M22" s="11">
        <f t="shared" si="5"/>
        <v>0</v>
      </c>
      <c r="O22" s="54"/>
      <c r="Q22" s="50"/>
      <c r="S22" s="11">
        <f>IF($A22="",0,IF($M22&lt;=VLOOKUP($A22,'CONFIG. EXTRAS'!$A$4:$H$11,4,FALSE),$M22,VLOOKUP($A22,'CONFIG. EXTRAS'!$A$4:$H$11,4,FALSE)))</f>
        <v>0</v>
      </c>
      <c r="T22" s="4"/>
      <c r="U22" s="11">
        <f>IF($A22="",0,IF($M22&gt;VLOOKUP($A22,'CONFIG. EXTRAS'!$A$4:$H$11,4,FALSE),$M22-VLOOKUP($A22,'CONFIG. EXTRAS'!$A$4:$H$11,4,FALSE),0))</f>
        <v>0</v>
      </c>
      <c r="V22" s="22"/>
      <c r="Y22" s="22"/>
      <c r="AA22" s="16" t="str">
        <f t="shared" si="2"/>
        <v/>
      </c>
      <c r="AB22" s="16" t="str">
        <f t="shared" si="2"/>
        <v/>
      </c>
      <c r="AC22" s="16" t="str">
        <f t="shared" si="2"/>
        <v/>
      </c>
      <c r="AD22" s="56" t="str">
        <f t="shared" si="2"/>
        <v/>
      </c>
      <c r="AE22" s="60"/>
      <c r="AG22" s="61"/>
    </row>
    <row r="23" spans="1:33" x14ac:dyDescent="0.25">
      <c r="A23" s="22">
        <f t="shared" si="0"/>
        <v>2</v>
      </c>
      <c r="B23" s="6">
        <f>IF(B22="","",IF((B22+1)&gt;'EMPRESA e FERIADOS'!$E$4,"",B22+1))</f>
        <v>44578</v>
      </c>
      <c r="C23" s="7" t="str">
        <f t="shared" si="3"/>
        <v>Segunda</v>
      </c>
      <c r="D23" s="15"/>
      <c r="E23" s="15"/>
      <c r="F23" s="15"/>
      <c r="G23" s="15"/>
      <c r="I23" s="9">
        <f t="shared" si="1"/>
        <v>0</v>
      </c>
      <c r="K23" s="10">
        <f t="shared" si="4"/>
        <v>0</v>
      </c>
      <c r="M23" s="11">
        <f t="shared" si="5"/>
        <v>0</v>
      </c>
      <c r="O23" s="54"/>
      <c r="Q23" s="50"/>
      <c r="S23" s="11">
        <f>IF($A23="",0,IF($M23&lt;=VLOOKUP($A23,'CONFIG. EXTRAS'!$A$4:$H$11,4,FALSE),$M23,VLOOKUP($A23,'CONFIG. EXTRAS'!$A$4:$H$11,4,FALSE)))</f>
        <v>0</v>
      </c>
      <c r="T23" s="4"/>
      <c r="U23" s="11">
        <f>IF($A23="",0,IF($M23&gt;VLOOKUP($A23,'CONFIG. EXTRAS'!$A$4:$H$11,4,FALSE),$M23-VLOOKUP($A23,'CONFIG. EXTRAS'!$A$4:$H$11,4,FALSE),0))</f>
        <v>0</v>
      </c>
      <c r="V23" s="22"/>
      <c r="Y23" s="22"/>
      <c r="AA23" s="16" t="str">
        <f t="shared" si="2"/>
        <v/>
      </c>
      <c r="AB23" s="16" t="str">
        <f t="shared" si="2"/>
        <v/>
      </c>
      <c r="AC23" s="16" t="str">
        <f t="shared" si="2"/>
        <v/>
      </c>
      <c r="AD23" s="56" t="str">
        <f t="shared" si="2"/>
        <v/>
      </c>
      <c r="AE23" s="60"/>
      <c r="AG23" s="61"/>
    </row>
    <row r="24" spans="1:33" x14ac:dyDescent="0.25">
      <c r="A24" s="22">
        <f t="shared" si="0"/>
        <v>3</v>
      </c>
      <c r="B24" s="6">
        <f>IF(B23="","",IF((B23+1)&gt;'EMPRESA e FERIADOS'!$E$4,"",B23+1))</f>
        <v>44579</v>
      </c>
      <c r="C24" s="7" t="str">
        <f t="shared" si="3"/>
        <v>Terça</v>
      </c>
      <c r="D24" s="15"/>
      <c r="E24" s="15"/>
      <c r="F24" s="15"/>
      <c r="G24" s="15"/>
      <c r="I24" s="9">
        <f t="shared" si="1"/>
        <v>0</v>
      </c>
      <c r="K24" s="10">
        <f t="shared" si="4"/>
        <v>0</v>
      </c>
      <c r="M24" s="11">
        <f t="shared" si="5"/>
        <v>0</v>
      </c>
      <c r="O24" s="54"/>
      <c r="Q24" s="50"/>
      <c r="S24" s="11">
        <f>IF($A24="",0,IF($M24&lt;=VLOOKUP($A24,'CONFIG. EXTRAS'!$A$4:$H$11,4,FALSE),$M24,VLOOKUP($A24,'CONFIG. EXTRAS'!$A$4:$H$11,4,FALSE)))</f>
        <v>0</v>
      </c>
      <c r="T24" s="4"/>
      <c r="U24" s="11">
        <f>IF($A24="",0,IF($M24&gt;VLOOKUP($A24,'CONFIG. EXTRAS'!$A$4:$H$11,4,FALSE),$M24-VLOOKUP($A24,'CONFIG. EXTRAS'!$A$4:$H$11,4,FALSE),0))</f>
        <v>0</v>
      </c>
      <c r="V24" s="22"/>
      <c r="Y24" s="22"/>
      <c r="AA24" s="16" t="str">
        <f t="shared" si="2"/>
        <v/>
      </c>
      <c r="AB24" s="16" t="str">
        <f t="shared" si="2"/>
        <v/>
      </c>
      <c r="AC24" s="16" t="str">
        <f t="shared" si="2"/>
        <v/>
      </c>
      <c r="AD24" s="56" t="str">
        <f t="shared" si="2"/>
        <v/>
      </c>
      <c r="AE24" s="60"/>
      <c r="AG24" s="61"/>
    </row>
    <row r="25" spans="1:33" x14ac:dyDescent="0.25">
      <c r="A25" s="22">
        <f t="shared" si="0"/>
        <v>4</v>
      </c>
      <c r="B25" s="6">
        <f>IF(B24="","",IF((B24+1)&gt;'EMPRESA e FERIADOS'!$E$4,"",B24+1))</f>
        <v>44580</v>
      </c>
      <c r="C25" s="7" t="str">
        <f t="shared" si="3"/>
        <v>Quarta</v>
      </c>
      <c r="D25" s="15"/>
      <c r="E25" s="15"/>
      <c r="F25" s="15"/>
      <c r="G25" s="15"/>
      <c r="I25" s="9">
        <f t="shared" si="1"/>
        <v>0</v>
      </c>
      <c r="K25" s="10">
        <f t="shared" si="4"/>
        <v>0</v>
      </c>
      <c r="M25" s="11">
        <f t="shared" si="5"/>
        <v>0</v>
      </c>
      <c r="O25" s="54"/>
      <c r="Q25" s="50"/>
      <c r="S25" s="11">
        <f>IF($A25="",0,IF($M25&lt;=VLOOKUP($A25,'CONFIG. EXTRAS'!$A$4:$H$11,4,FALSE),$M25,VLOOKUP($A25,'CONFIG. EXTRAS'!$A$4:$H$11,4,FALSE)))</f>
        <v>0</v>
      </c>
      <c r="T25" s="4"/>
      <c r="U25" s="11">
        <f>IF($A25="",0,IF($M25&gt;VLOOKUP($A25,'CONFIG. EXTRAS'!$A$4:$H$11,4,FALSE),$M25-VLOOKUP($A25,'CONFIG. EXTRAS'!$A$4:$H$11,4,FALSE),0))</f>
        <v>0</v>
      </c>
      <c r="V25" s="22"/>
      <c r="Y25" s="22"/>
      <c r="AA25" s="16" t="str">
        <f t="shared" si="2"/>
        <v/>
      </c>
      <c r="AB25" s="16" t="str">
        <f t="shared" si="2"/>
        <v/>
      </c>
      <c r="AC25" s="16" t="str">
        <f t="shared" si="2"/>
        <v/>
      </c>
      <c r="AD25" s="56" t="str">
        <f t="shared" si="2"/>
        <v/>
      </c>
      <c r="AE25" s="60"/>
      <c r="AG25" s="61"/>
    </row>
    <row r="26" spans="1:33" x14ac:dyDescent="0.25">
      <c r="A26" s="22">
        <f t="shared" si="0"/>
        <v>5</v>
      </c>
      <c r="B26" s="6">
        <f>IF(B25="","",IF((B25+1)&gt;'EMPRESA e FERIADOS'!$E$4,"",B25+1))</f>
        <v>44581</v>
      </c>
      <c r="C26" s="7" t="str">
        <f t="shared" si="3"/>
        <v>Quinta</v>
      </c>
      <c r="D26" s="15"/>
      <c r="E26" s="15"/>
      <c r="F26" s="15"/>
      <c r="G26" s="15"/>
      <c r="I26" s="9">
        <f t="shared" si="1"/>
        <v>0</v>
      </c>
      <c r="K26" s="10">
        <f t="shared" si="4"/>
        <v>0</v>
      </c>
      <c r="M26" s="11">
        <f t="shared" si="5"/>
        <v>0</v>
      </c>
      <c r="O26" s="54"/>
      <c r="Q26" s="50"/>
      <c r="S26" s="11">
        <f>IF($A26="",0,IF($M26&lt;=VLOOKUP($A26,'CONFIG. EXTRAS'!$A$4:$H$11,4,FALSE),$M26,VLOOKUP($A26,'CONFIG. EXTRAS'!$A$4:$H$11,4,FALSE)))</f>
        <v>0</v>
      </c>
      <c r="T26" s="4"/>
      <c r="U26" s="11">
        <f>IF($A26="",0,IF($M26&gt;VLOOKUP($A26,'CONFIG. EXTRAS'!$A$4:$H$11,4,FALSE),$M26-VLOOKUP($A26,'CONFIG. EXTRAS'!$A$4:$H$11,4,FALSE),0))</f>
        <v>0</v>
      </c>
      <c r="V26" s="22"/>
      <c r="Y26" s="22"/>
      <c r="AA26" s="16" t="str">
        <f t="shared" si="2"/>
        <v/>
      </c>
      <c r="AB26" s="16" t="str">
        <f t="shared" si="2"/>
        <v/>
      </c>
      <c r="AC26" s="16" t="str">
        <f t="shared" si="2"/>
        <v/>
      </c>
      <c r="AD26" s="56" t="str">
        <f t="shared" si="2"/>
        <v/>
      </c>
      <c r="AE26" s="60"/>
      <c r="AG26" s="61"/>
    </row>
    <row r="27" spans="1:33" x14ac:dyDescent="0.25">
      <c r="A27" s="22">
        <f t="shared" si="0"/>
        <v>6</v>
      </c>
      <c r="B27" s="6">
        <f>IF(B26="","",IF((B26+1)&gt;'EMPRESA e FERIADOS'!$E$4,"",B26+1))</f>
        <v>44582</v>
      </c>
      <c r="C27" s="7" t="str">
        <f t="shared" si="3"/>
        <v>Sexta</v>
      </c>
      <c r="D27" s="15"/>
      <c r="E27" s="15"/>
      <c r="F27" s="15"/>
      <c r="G27" s="15"/>
      <c r="I27" s="9">
        <f t="shared" si="1"/>
        <v>0</v>
      </c>
      <c r="K27" s="10">
        <f t="shared" si="4"/>
        <v>0</v>
      </c>
      <c r="M27" s="11">
        <f t="shared" si="5"/>
        <v>0</v>
      </c>
      <c r="O27" s="54"/>
      <c r="Q27" s="50"/>
      <c r="S27" s="11">
        <f>IF($A27="",0,IF($M27&lt;=VLOOKUP($A27,'CONFIG. EXTRAS'!$A$4:$H$11,4,FALSE),$M27,VLOOKUP($A27,'CONFIG. EXTRAS'!$A$4:$H$11,4,FALSE)))</f>
        <v>0</v>
      </c>
      <c r="T27" s="4"/>
      <c r="U27" s="11">
        <f>IF($A27="",0,IF($M27&gt;VLOOKUP($A27,'CONFIG. EXTRAS'!$A$4:$H$11,4,FALSE),$M27-VLOOKUP($A27,'CONFIG. EXTRAS'!$A$4:$H$11,4,FALSE),0))</f>
        <v>0</v>
      </c>
      <c r="V27" s="22"/>
      <c r="Y27" s="22"/>
      <c r="AA27" s="16" t="str">
        <f t="shared" si="2"/>
        <v/>
      </c>
      <c r="AB27" s="16" t="str">
        <f t="shared" si="2"/>
        <v/>
      </c>
      <c r="AC27" s="16" t="str">
        <f t="shared" si="2"/>
        <v/>
      </c>
      <c r="AD27" s="56" t="str">
        <f t="shared" si="2"/>
        <v/>
      </c>
      <c r="AE27" s="60"/>
      <c r="AG27" s="61"/>
    </row>
    <row r="28" spans="1:33" x14ac:dyDescent="0.25">
      <c r="A28" s="22">
        <f t="shared" si="0"/>
        <v>7</v>
      </c>
      <c r="B28" s="6">
        <f>IF(B27="","",IF((B27+1)&gt;'EMPRESA e FERIADOS'!$E$4,"",B27+1))</f>
        <v>44583</v>
      </c>
      <c r="C28" s="7" t="str">
        <f t="shared" si="3"/>
        <v>Sábado</v>
      </c>
      <c r="D28" s="15"/>
      <c r="E28" s="15"/>
      <c r="F28" s="15"/>
      <c r="G28" s="15"/>
      <c r="I28" s="9">
        <f t="shared" si="1"/>
        <v>0</v>
      </c>
      <c r="K28" s="10">
        <f t="shared" si="4"/>
        <v>0</v>
      </c>
      <c r="M28" s="11">
        <f t="shared" si="5"/>
        <v>0</v>
      </c>
      <c r="O28" s="54"/>
      <c r="Q28" s="50"/>
      <c r="S28" s="11">
        <f>IF($A28="",0,IF($M28&lt;=VLOOKUP($A28,'CONFIG. EXTRAS'!$A$4:$H$11,4,FALSE),$M28,VLOOKUP($A28,'CONFIG. EXTRAS'!$A$4:$H$11,4,FALSE)))</f>
        <v>0</v>
      </c>
      <c r="T28" s="4"/>
      <c r="U28" s="11">
        <f>IF($A28="",0,IF($M28&gt;VLOOKUP($A28,'CONFIG. EXTRAS'!$A$4:$H$11,4,FALSE),$M28-VLOOKUP($A28,'CONFIG. EXTRAS'!$A$4:$H$11,4,FALSE),0))</f>
        <v>0</v>
      </c>
      <c r="V28" s="22"/>
      <c r="Y28" s="22"/>
      <c r="AA28" s="16" t="str">
        <f t="shared" si="2"/>
        <v/>
      </c>
      <c r="AB28" s="16" t="str">
        <f t="shared" si="2"/>
        <v/>
      </c>
      <c r="AC28" s="16" t="str">
        <f t="shared" si="2"/>
        <v/>
      </c>
      <c r="AD28" s="56" t="str">
        <f t="shared" si="2"/>
        <v/>
      </c>
      <c r="AE28" s="60"/>
      <c r="AG28" s="61"/>
    </row>
    <row r="29" spans="1:33" x14ac:dyDescent="0.25">
      <c r="A29" s="22">
        <f t="shared" si="0"/>
        <v>1</v>
      </c>
      <c r="B29" s="6">
        <f>IF(B28="","",IF((B28+1)&gt;'EMPRESA e FERIADOS'!$E$4,"",B28+1))</f>
        <v>44584</v>
      </c>
      <c r="C29" s="7" t="str">
        <f t="shared" si="3"/>
        <v>Domingo</v>
      </c>
      <c r="D29" s="15"/>
      <c r="E29" s="15"/>
      <c r="F29" s="15"/>
      <c r="G29" s="15"/>
      <c r="I29" s="9">
        <f t="shared" si="1"/>
        <v>0</v>
      </c>
      <c r="K29" s="10">
        <f t="shared" si="4"/>
        <v>0</v>
      </c>
      <c r="M29" s="11">
        <f t="shared" si="5"/>
        <v>0</v>
      </c>
      <c r="O29" s="54"/>
      <c r="Q29" s="50"/>
      <c r="S29" s="11">
        <f>IF($A29="",0,IF($M29&lt;=VLOOKUP($A29,'CONFIG. EXTRAS'!$A$4:$H$11,4,FALSE),$M29,VLOOKUP($A29,'CONFIG. EXTRAS'!$A$4:$H$11,4,FALSE)))</f>
        <v>0</v>
      </c>
      <c r="T29" s="4"/>
      <c r="U29" s="11">
        <f>IF($A29="",0,IF($M29&gt;VLOOKUP($A29,'CONFIG. EXTRAS'!$A$4:$H$11,4,FALSE),$M29-VLOOKUP($A29,'CONFIG. EXTRAS'!$A$4:$H$11,4,FALSE),0))</f>
        <v>0</v>
      </c>
      <c r="V29" s="22"/>
      <c r="Y29" s="22"/>
      <c r="AA29" s="16" t="str">
        <f t="shared" si="2"/>
        <v/>
      </c>
      <c r="AB29" s="16" t="str">
        <f t="shared" si="2"/>
        <v/>
      </c>
      <c r="AC29" s="16" t="str">
        <f t="shared" si="2"/>
        <v/>
      </c>
      <c r="AD29" s="56" t="str">
        <f t="shared" si="2"/>
        <v/>
      </c>
      <c r="AE29" s="60"/>
      <c r="AG29" s="61"/>
    </row>
    <row r="30" spans="1:33" x14ac:dyDescent="0.25">
      <c r="A30" s="22">
        <f t="shared" si="0"/>
        <v>2</v>
      </c>
      <c r="B30" s="6">
        <f>IF(B29="","",IF((B29+1)&gt;'EMPRESA e FERIADOS'!$E$4,"",B29+1))</f>
        <v>44585</v>
      </c>
      <c r="C30" s="7" t="str">
        <f t="shared" si="3"/>
        <v>Segunda</v>
      </c>
      <c r="D30" s="15"/>
      <c r="E30" s="15"/>
      <c r="F30" s="15"/>
      <c r="G30" s="15"/>
      <c r="I30" s="9">
        <f t="shared" si="1"/>
        <v>0</v>
      </c>
      <c r="K30" s="10">
        <f t="shared" si="4"/>
        <v>0</v>
      </c>
      <c r="M30" s="11">
        <f t="shared" si="5"/>
        <v>0</v>
      </c>
      <c r="O30" s="54"/>
      <c r="Q30" s="50"/>
      <c r="S30" s="11">
        <f>IF($A30="",0,IF($M30&lt;=VLOOKUP($A30,'CONFIG. EXTRAS'!$A$4:$H$11,4,FALSE),$M30,VLOOKUP($A30,'CONFIG. EXTRAS'!$A$4:$H$11,4,FALSE)))</f>
        <v>0</v>
      </c>
      <c r="T30" s="4"/>
      <c r="U30" s="11">
        <f>IF($A30="",0,IF($M30&gt;VLOOKUP($A30,'CONFIG. EXTRAS'!$A$4:$H$11,4,FALSE),$M30-VLOOKUP($A30,'CONFIG. EXTRAS'!$A$4:$H$11,4,FALSE),0))</f>
        <v>0</v>
      </c>
      <c r="V30" s="22"/>
      <c r="Y30" s="22"/>
      <c r="AA30" s="16" t="str">
        <f t="shared" si="2"/>
        <v/>
      </c>
      <c r="AB30" s="16" t="str">
        <f t="shared" si="2"/>
        <v/>
      </c>
      <c r="AC30" s="16" t="str">
        <f t="shared" si="2"/>
        <v/>
      </c>
      <c r="AD30" s="56" t="str">
        <f t="shared" si="2"/>
        <v/>
      </c>
      <c r="AE30" s="60"/>
      <c r="AG30" s="61"/>
    </row>
    <row r="31" spans="1:33" x14ac:dyDescent="0.25">
      <c r="A31" s="22">
        <f t="shared" si="0"/>
        <v>3</v>
      </c>
      <c r="B31" s="6">
        <f>IF(B30="","",IF((B30+1)&gt;'EMPRESA e FERIADOS'!$E$4,"",B30+1))</f>
        <v>44586</v>
      </c>
      <c r="C31" s="7" t="str">
        <f t="shared" si="3"/>
        <v>Terça</v>
      </c>
      <c r="D31" s="15"/>
      <c r="E31" s="15"/>
      <c r="F31" s="15"/>
      <c r="G31" s="15"/>
      <c r="I31" s="9">
        <f t="shared" si="1"/>
        <v>0</v>
      </c>
      <c r="K31" s="10">
        <f t="shared" si="4"/>
        <v>0</v>
      </c>
      <c r="M31" s="11">
        <f t="shared" si="5"/>
        <v>0</v>
      </c>
      <c r="O31" s="54"/>
      <c r="Q31" s="50"/>
      <c r="S31" s="11">
        <f>IF($A31="",0,IF($M31&lt;=VLOOKUP($A31,'CONFIG. EXTRAS'!$A$4:$H$11,4,FALSE),$M31,VLOOKUP($A31,'CONFIG. EXTRAS'!$A$4:$H$11,4,FALSE)))</f>
        <v>0</v>
      </c>
      <c r="T31" s="4"/>
      <c r="U31" s="11">
        <f>IF($A31="",0,IF($M31&gt;VLOOKUP($A31,'CONFIG. EXTRAS'!$A$4:$H$11,4,FALSE),$M31-VLOOKUP($A31,'CONFIG. EXTRAS'!$A$4:$H$11,4,FALSE),0))</f>
        <v>0</v>
      </c>
      <c r="V31" s="22"/>
      <c r="Y31" s="22"/>
      <c r="AA31" s="16" t="str">
        <f t="shared" si="2"/>
        <v/>
      </c>
      <c r="AB31" s="16" t="str">
        <f t="shared" si="2"/>
        <v/>
      </c>
      <c r="AC31" s="16" t="str">
        <f t="shared" si="2"/>
        <v/>
      </c>
      <c r="AD31" s="56" t="str">
        <f t="shared" si="2"/>
        <v/>
      </c>
      <c r="AE31" s="96" t="s">
        <v>80</v>
      </c>
      <c r="AF31" s="97"/>
      <c r="AG31" s="98"/>
    </row>
    <row r="32" spans="1:33" x14ac:dyDescent="0.25">
      <c r="A32" s="22">
        <f t="shared" si="0"/>
        <v>4</v>
      </c>
      <c r="B32" s="6">
        <f>IF(B31="","",IF((B31+1)&gt;'EMPRESA e FERIADOS'!$E$4,"",B31+1))</f>
        <v>44587</v>
      </c>
      <c r="C32" s="7" t="str">
        <f t="shared" si="3"/>
        <v>Quarta</v>
      </c>
      <c r="D32" s="15"/>
      <c r="E32" s="15"/>
      <c r="F32" s="15"/>
      <c r="G32" s="15"/>
      <c r="I32" s="9">
        <f t="shared" si="1"/>
        <v>0</v>
      </c>
      <c r="K32" s="10">
        <f t="shared" si="4"/>
        <v>0</v>
      </c>
      <c r="M32" s="11">
        <f t="shared" si="5"/>
        <v>0</v>
      </c>
      <c r="O32" s="54"/>
      <c r="Q32" s="50"/>
      <c r="S32" s="11">
        <f>IF($A32="",0,IF($M32&lt;=VLOOKUP($A32,'CONFIG. EXTRAS'!$A$4:$H$11,4,FALSE),$M32,VLOOKUP($A32,'CONFIG. EXTRAS'!$A$4:$H$11,4,FALSE)))</f>
        <v>0</v>
      </c>
      <c r="T32" s="4"/>
      <c r="U32" s="11">
        <f>IF($A32="",0,IF($M32&gt;VLOOKUP($A32,'CONFIG. EXTRAS'!$A$4:$H$11,4,FALSE),$M32-VLOOKUP($A32,'CONFIG. EXTRAS'!$A$4:$H$11,4,FALSE),0))</f>
        <v>0</v>
      </c>
      <c r="V32" s="22"/>
      <c r="Y32" s="22"/>
      <c r="AA32" s="16" t="str">
        <f t="shared" si="2"/>
        <v/>
      </c>
      <c r="AB32" s="16" t="str">
        <f t="shared" si="2"/>
        <v/>
      </c>
      <c r="AC32" s="16" t="str">
        <f t="shared" si="2"/>
        <v/>
      </c>
      <c r="AD32" s="56" t="str">
        <f t="shared" si="2"/>
        <v/>
      </c>
      <c r="AE32" s="60"/>
      <c r="AG32" s="61"/>
    </row>
    <row r="33" spans="1:33" x14ac:dyDescent="0.25">
      <c r="A33" s="22">
        <f t="shared" si="0"/>
        <v>5</v>
      </c>
      <c r="B33" s="6">
        <f>IF(B32="","",IF((B32+1)&gt;'EMPRESA e FERIADOS'!$E$4,"",B32+1))</f>
        <v>44588</v>
      </c>
      <c r="C33" s="7" t="str">
        <f t="shared" si="3"/>
        <v>Quinta</v>
      </c>
      <c r="D33" s="15"/>
      <c r="E33" s="15"/>
      <c r="F33" s="15"/>
      <c r="G33" s="15"/>
      <c r="I33" s="9">
        <f t="shared" si="1"/>
        <v>0</v>
      </c>
      <c r="K33" s="10">
        <f t="shared" si="4"/>
        <v>0</v>
      </c>
      <c r="M33" s="11">
        <f t="shared" si="5"/>
        <v>0</v>
      </c>
      <c r="O33" s="54"/>
      <c r="Q33" s="50"/>
      <c r="S33" s="11">
        <f>IF($A33="",0,IF($M33&lt;=VLOOKUP($A33,'CONFIG. EXTRAS'!$A$4:$H$11,4,FALSE),$M33,VLOOKUP($A33,'CONFIG. EXTRAS'!$A$4:$H$11,4,FALSE)))</f>
        <v>0</v>
      </c>
      <c r="T33" s="4"/>
      <c r="U33" s="11">
        <f>IF($A33="",0,IF($M33&gt;VLOOKUP($A33,'CONFIG. EXTRAS'!$A$4:$H$11,4,FALSE),$M33-VLOOKUP($A33,'CONFIG. EXTRAS'!$A$4:$H$11,4,FALSE),0))</f>
        <v>0</v>
      </c>
      <c r="V33" s="22"/>
      <c r="Y33" s="22"/>
      <c r="AA33" s="16" t="str">
        <f t="shared" si="2"/>
        <v/>
      </c>
      <c r="AB33" s="16" t="str">
        <f t="shared" si="2"/>
        <v/>
      </c>
      <c r="AC33" s="16" t="str">
        <f t="shared" si="2"/>
        <v/>
      </c>
      <c r="AD33" s="56" t="str">
        <f t="shared" si="2"/>
        <v/>
      </c>
      <c r="AE33" s="60"/>
      <c r="AG33" s="61"/>
    </row>
    <row r="34" spans="1:33" x14ac:dyDescent="0.25">
      <c r="A34" s="22">
        <f t="shared" si="0"/>
        <v>6</v>
      </c>
      <c r="B34" s="6">
        <f>IF(B33="","",IF((B33+1)&gt;'EMPRESA e FERIADOS'!$E$4,"",B33+1))</f>
        <v>44589</v>
      </c>
      <c r="C34" s="7" t="str">
        <f t="shared" si="3"/>
        <v>Sexta</v>
      </c>
      <c r="D34" s="15"/>
      <c r="E34" s="15"/>
      <c r="F34" s="15"/>
      <c r="G34" s="15"/>
      <c r="I34" s="9">
        <f t="shared" si="1"/>
        <v>0</v>
      </c>
      <c r="K34" s="10">
        <f t="shared" si="4"/>
        <v>0</v>
      </c>
      <c r="M34" s="11">
        <f t="shared" si="5"/>
        <v>0</v>
      </c>
      <c r="O34" s="54"/>
      <c r="Q34" s="50"/>
      <c r="S34" s="11">
        <f>IF($A34="",0,IF($M34&lt;=VLOOKUP($A34,'CONFIG. EXTRAS'!$A$4:$H$11,4,FALSE),$M34,VLOOKUP($A34,'CONFIG. EXTRAS'!$A$4:$H$11,4,FALSE)))</f>
        <v>0</v>
      </c>
      <c r="T34" s="4"/>
      <c r="U34" s="11">
        <f>IF($A34="",0,IF($M34&gt;VLOOKUP($A34,'CONFIG. EXTRAS'!$A$4:$H$11,4,FALSE),$M34-VLOOKUP($A34,'CONFIG. EXTRAS'!$A$4:$H$11,4,FALSE),0))</f>
        <v>0</v>
      </c>
      <c r="V34" s="22"/>
      <c r="Y34" s="22"/>
      <c r="AA34" s="16" t="str">
        <f t="shared" si="2"/>
        <v/>
      </c>
      <c r="AB34" s="16" t="str">
        <f t="shared" si="2"/>
        <v/>
      </c>
      <c r="AC34" s="16" t="str">
        <f t="shared" si="2"/>
        <v/>
      </c>
      <c r="AD34" s="56" t="str">
        <f t="shared" si="2"/>
        <v/>
      </c>
      <c r="AE34" s="60"/>
      <c r="AG34" s="61"/>
    </row>
    <row r="35" spans="1:33" x14ac:dyDescent="0.25">
      <c r="A35" s="22">
        <f t="shared" si="0"/>
        <v>7</v>
      </c>
      <c r="B35" s="6">
        <f>IF(B34="","",IF((B34+1)&gt;'EMPRESA e FERIADOS'!$E$4,"",B34+1))</f>
        <v>44590</v>
      </c>
      <c r="C35" s="7" t="str">
        <f t="shared" si="3"/>
        <v>Sábado</v>
      </c>
      <c r="D35" s="15"/>
      <c r="E35" s="15"/>
      <c r="F35" s="15"/>
      <c r="G35" s="15"/>
      <c r="I35" s="9">
        <f t="shared" si="1"/>
        <v>0</v>
      </c>
      <c r="K35" s="10">
        <f t="shared" si="4"/>
        <v>0</v>
      </c>
      <c r="M35" s="11">
        <f t="shared" si="5"/>
        <v>0</v>
      </c>
      <c r="O35" s="54"/>
      <c r="Q35" s="50"/>
      <c r="S35" s="11">
        <f>IF($A35="",0,IF($M35&lt;=VLOOKUP($A35,'CONFIG. EXTRAS'!$A$4:$H$11,4,FALSE),$M35,VLOOKUP($A35,'CONFIG. EXTRAS'!$A$4:$H$11,4,FALSE)))</f>
        <v>0</v>
      </c>
      <c r="T35" s="4"/>
      <c r="U35" s="11">
        <f>IF($A35="",0,IF($M35&gt;VLOOKUP($A35,'CONFIG. EXTRAS'!$A$4:$H$11,4,FALSE),$M35-VLOOKUP($A35,'CONFIG. EXTRAS'!$A$4:$H$11,4,FALSE),0))</f>
        <v>0</v>
      </c>
      <c r="V35" s="22"/>
      <c r="Y35" s="22"/>
      <c r="AA35" s="16" t="str">
        <f t="shared" si="2"/>
        <v/>
      </c>
      <c r="AB35" s="16" t="str">
        <f t="shared" si="2"/>
        <v/>
      </c>
      <c r="AC35" s="16" t="str">
        <f t="shared" si="2"/>
        <v/>
      </c>
      <c r="AD35" s="56" t="str">
        <f t="shared" si="2"/>
        <v/>
      </c>
      <c r="AE35" s="60"/>
      <c r="AG35" s="61"/>
    </row>
    <row r="36" spans="1:33" x14ac:dyDescent="0.25">
      <c r="A36" s="22">
        <f t="shared" si="0"/>
        <v>1</v>
      </c>
      <c r="B36" s="6">
        <f>IF(B35="","",IF((B35+1)&gt;'EMPRESA e FERIADOS'!$E$4,"",B35+1))</f>
        <v>44591</v>
      </c>
      <c r="C36" s="7" t="str">
        <f t="shared" si="3"/>
        <v>Domingo</v>
      </c>
      <c r="D36" s="15"/>
      <c r="E36" s="15"/>
      <c r="F36" s="15"/>
      <c r="G36" s="15"/>
      <c r="I36" s="9">
        <f t="shared" si="1"/>
        <v>0</v>
      </c>
      <c r="K36" s="10">
        <f t="shared" si="4"/>
        <v>0</v>
      </c>
      <c r="M36" s="11">
        <f t="shared" si="5"/>
        <v>0</v>
      </c>
      <c r="O36" s="54"/>
      <c r="Q36" s="50"/>
      <c r="S36" s="11">
        <f>IF($A36="",0,IF($M36&lt;=VLOOKUP($A36,'CONFIG. EXTRAS'!$A$4:$H$11,4,FALSE),$M36,VLOOKUP($A36,'CONFIG. EXTRAS'!$A$4:$H$11,4,FALSE)))</f>
        <v>0</v>
      </c>
      <c r="T36" s="4"/>
      <c r="U36" s="11">
        <f>IF($A36="",0,IF($M36&gt;VLOOKUP($A36,'CONFIG. EXTRAS'!$A$4:$H$11,4,FALSE),$M36-VLOOKUP($A36,'CONFIG. EXTRAS'!$A$4:$H$11,4,FALSE),0))</f>
        <v>0</v>
      </c>
      <c r="V36" s="22"/>
      <c r="Y36" s="22"/>
      <c r="AA36" s="16" t="str">
        <f t="shared" si="2"/>
        <v/>
      </c>
      <c r="AB36" s="16" t="str">
        <f t="shared" si="2"/>
        <v/>
      </c>
      <c r="AC36" s="16" t="str">
        <f t="shared" si="2"/>
        <v/>
      </c>
      <c r="AD36" s="56" t="str">
        <f t="shared" si="2"/>
        <v/>
      </c>
      <c r="AE36" s="60"/>
      <c r="AG36" s="61"/>
    </row>
    <row r="37" spans="1:33" x14ac:dyDescent="0.25">
      <c r="A37" s="22">
        <f t="shared" si="0"/>
        <v>2</v>
      </c>
      <c r="B37" s="6">
        <f>IF(B36="","",IF((B36+1)&gt;'EMPRESA e FERIADOS'!$E$4,"",B36+1))</f>
        <v>44592</v>
      </c>
      <c r="C37" s="7" t="str">
        <f t="shared" si="3"/>
        <v>Segunda</v>
      </c>
      <c r="D37" s="15"/>
      <c r="E37" s="15"/>
      <c r="F37" s="15"/>
      <c r="G37" s="15"/>
      <c r="I37" s="9">
        <f t="shared" si="1"/>
        <v>0</v>
      </c>
      <c r="K37" s="10">
        <f t="shared" si="4"/>
        <v>0</v>
      </c>
      <c r="M37" s="11">
        <f t="shared" si="5"/>
        <v>0</v>
      </c>
      <c r="O37" s="54"/>
      <c r="Q37" s="50"/>
      <c r="S37" s="11">
        <f>IF($A37="",0,IF($M37&lt;=VLOOKUP($A37,'CONFIG. EXTRAS'!$A$4:$H$11,4,FALSE),$M37,VLOOKUP($A37,'CONFIG. EXTRAS'!$A$4:$H$11,4,FALSE)))</f>
        <v>0</v>
      </c>
      <c r="T37" s="4"/>
      <c r="U37" s="11">
        <f>IF($A37="",0,IF($M37&gt;VLOOKUP($A37,'CONFIG. EXTRAS'!$A$4:$H$11,4,FALSE),$M37-VLOOKUP($A37,'CONFIG. EXTRAS'!$A$4:$H$11,4,FALSE),0))</f>
        <v>0</v>
      </c>
      <c r="V37" s="22"/>
      <c r="Y37" s="22"/>
      <c r="AA37" s="16" t="str">
        <f t="shared" si="2"/>
        <v/>
      </c>
      <c r="AB37" s="16" t="str">
        <f t="shared" si="2"/>
        <v/>
      </c>
      <c r="AC37" s="16" t="str">
        <f t="shared" si="2"/>
        <v/>
      </c>
      <c r="AD37" s="56" t="str">
        <f t="shared" si="2"/>
        <v/>
      </c>
      <c r="AE37" s="60"/>
      <c r="AG37" s="61"/>
    </row>
    <row r="38" spans="1:33" ht="4.5" customHeight="1" x14ac:dyDescent="0.25">
      <c r="T38" s="4"/>
      <c r="V38" s="22"/>
      <c r="Y38" s="22"/>
      <c r="AA38" s="24"/>
      <c r="AB38" s="24"/>
      <c r="AC38" s="24"/>
      <c r="AD38" s="24"/>
      <c r="AE38" s="60"/>
      <c r="AG38" s="61"/>
    </row>
    <row r="39" spans="1:33" ht="18.75" customHeight="1" x14ac:dyDescent="0.3">
      <c r="B39" s="110" t="s">
        <v>22</v>
      </c>
      <c r="C39" s="111"/>
      <c r="D39" s="112"/>
      <c r="E39" s="113" t="s">
        <v>23</v>
      </c>
      <c r="F39" s="114"/>
      <c r="G39" s="25">
        <f>COUNTIF($D$7:$D$37,"FALTA")+COUNTIF($D$7:$D$37,"SUSPENSÃO")+COUNTIF($D$7:$D$37,"SUSPENSO")</f>
        <v>0</v>
      </c>
      <c r="I39" s="9">
        <f>SUM($I$7:$I$37)</f>
        <v>0</v>
      </c>
      <c r="K39" s="10">
        <f>SUM($K$7:$K$37)</f>
        <v>0</v>
      </c>
      <c r="M39" s="40">
        <f>SUM(M$7:M$37)</f>
        <v>0</v>
      </c>
      <c r="O39" s="53">
        <f>SUM(O$7:O$37)</f>
        <v>0</v>
      </c>
      <c r="Q39" s="39">
        <f>SUM(Q$7:Q$37)</f>
        <v>0</v>
      </c>
      <c r="S39" s="41">
        <f>SUM(S$7:S$37)</f>
        <v>0</v>
      </c>
      <c r="T39" s="4"/>
      <c r="U39" s="40">
        <f>SUM(U$7:U$37)</f>
        <v>0</v>
      </c>
      <c r="AE39" s="60"/>
      <c r="AG39" s="61"/>
    </row>
    <row r="40" spans="1:33" ht="4.5" customHeight="1" x14ac:dyDescent="0.25">
      <c r="T40" s="4"/>
      <c r="V40" s="22"/>
      <c r="Y40" s="22"/>
      <c r="AA40" s="24"/>
      <c r="AB40" s="24"/>
      <c r="AC40" s="24"/>
      <c r="AD40" s="24"/>
      <c r="AE40" s="60"/>
      <c r="AG40" s="61"/>
    </row>
    <row r="41" spans="1:33" ht="30" customHeight="1" x14ac:dyDescent="0.25">
      <c r="B41" s="115" t="s">
        <v>38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AE41" s="60"/>
      <c r="AG41" s="61"/>
    </row>
    <row r="42" spans="1:33" ht="15.75" thickBot="1" x14ac:dyDescent="0.3"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AE42" s="62"/>
      <c r="AF42" s="63"/>
      <c r="AG42" s="64"/>
    </row>
    <row r="43" spans="1:33" x14ac:dyDescent="0.25">
      <c r="B43" s="123" t="s">
        <v>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33" x14ac:dyDescent="0.25">
      <c r="B44" s="124" t="s">
        <v>75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35"/>
      <c r="O44" s="107" t="s">
        <v>59</v>
      </c>
      <c r="P44" s="107"/>
      <c r="Q44" s="107"/>
      <c r="R44" s="107"/>
      <c r="S44" s="107"/>
      <c r="T44" s="107"/>
      <c r="U44" s="107"/>
    </row>
    <row r="45" spans="1:33" ht="11.25" customHeight="1" x14ac:dyDescent="0.25">
      <c r="O45" s="107" t="s">
        <v>70</v>
      </c>
      <c r="P45" s="107"/>
      <c r="Q45" s="107"/>
      <c r="R45" s="107"/>
      <c r="S45" s="107"/>
      <c r="T45" s="107"/>
      <c r="U45" s="107"/>
    </row>
    <row r="46" spans="1:33" x14ac:dyDescent="0.25">
      <c r="O46" s="108" t="s">
        <v>69</v>
      </c>
      <c r="P46" s="107"/>
      <c r="Q46" s="107"/>
      <c r="R46" s="107"/>
      <c r="S46" s="107"/>
      <c r="T46" s="107"/>
      <c r="U46" s="107"/>
    </row>
  </sheetData>
  <sheetProtection password="B15A" sheet="1" objects="1" scenarios="1" selectLockedCells="1"/>
  <mergeCells count="19">
    <mergeCell ref="D2:U2"/>
    <mergeCell ref="B4:C4"/>
    <mergeCell ref="D4:G4"/>
    <mergeCell ref="I4:Q4"/>
    <mergeCell ref="S4:U4"/>
    <mergeCell ref="O46:U46"/>
    <mergeCell ref="AA4:AD4"/>
    <mergeCell ref="AE6:AG6"/>
    <mergeCell ref="AE8:AG8"/>
    <mergeCell ref="AE21:AG21"/>
    <mergeCell ref="AE31:AG31"/>
    <mergeCell ref="W4:X4"/>
    <mergeCell ref="B41:U42"/>
    <mergeCell ref="B43:U43"/>
    <mergeCell ref="B44:M44"/>
    <mergeCell ref="O44:U44"/>
    <mergeCell ref="O45:U45"/>
    <mergeCell ref="B39:D39"/>
    <mergeCell ref="E39:F39"/>
  </mergeCells>
  <conditionalFormatting sqref="M7:M37 I7:I37 S7:S37 O8 B7:G37 K7:K37">
    <cfRule type="expression" dxfId="649" priority="23" stopIfTrue="1">
      <formula>$A7="F"</formula>
    </cfRule>
    <cfRule type="expression" dxfId="648" priority="24" stopIfTrue="1">
      <formula>$A7="D"</formula>
    </cfRule>
  </conditionalFormatting>
  <conditionalFormatting sqref="D10:G11">
    <cfRule type="expression" dxfId="647" priority="21" stopIfTrue="1">
      <formula>$A10="F"</formula>
    </cfRule>
    <cfRule type="expression" dxfId="646" priority="22" stopIfTrue="1">
      <formula>$A10="D"</formula>
    </cfRule>
  </conditionalFormatting>
  <conditionalFormatting sqref="U7:U37">
    <cfRule type="expression" dxfId="645" priority="19" stopIfTrue="1">
      <formula>$A7="F"</formula>
    </cfRule>
    <cfRule type="expression" dxfId="644" priority="20" stopIfTrue="1">
      <formula>$A7="D"</formula>
    </cfRule>
  </conditionalFormatting>
  <conditionalFormatting sqref="O11:O37">
    <cfRule type="expression" dxfId="643" priority="17" stopIfTrue="1">
      <formula>$A11="F"</formula>
    </cfRule>
    <cfRule type="expression" dxfId="642" priority="18" stopIfTrue="1">
      <formula>$A11="D"</formula>
    </cfRule>
  </conditionalFormatting>
  <conditionalFormatting sqref="O9">
    <cfRule type="expression" dxfId="641" priority="25" stopIfTrue="1">
      <formula>$A7="F"</formula>
    </cfRule>
    <cfRule type="expression" dxfId="640" priority="26" stopIfTrue="1">
      <formula>$A7="D"</formula>
    </cfRule>
  </conditionalFormatting>
  <conditionalFormatting sqref="O10">
    <cfRule type="expression" dxfId="639" priority="15" stopIfTrue="1">
      <formula>$A7="F"</formula>
    </cfRule>
    <cfRule type="expression" dxfId="638" priority="16" stopIfTrue="1">
      <formula>$A7="D"</formula>
    </cfRule>
  </conditionalFormatting>
  <conditionalFormatting sqref="O7:O37">
    <cfRule type="expression" dxfId="637" priority="13" stopIfTrue="1">
      <formula>$A7="F"</formula>
    </cfRule>
    <cfRule type="expression" dxfId="636" priority="14" stopIfTrue="1">
      <formula>$A7="D"</formula>
    </cfRule>
  </conditionalFormatting>
  <conditionalFormatting sqref="I39">
    <cfRule type="expression" dxfId="635" priority="11" stopIfTrue="1">
      <formula>$A39="F"</formula>
    </cfRule>
    <cfRule type="expression" dxfId="634" priority="12" stopIfTrue="1">
      <formula>$A39="D"</formula>
    </cfRule>
  </conditionalFormatting>
  <conditionalFormatting sqref="K39">
    <cfRule type="expression" dxfId="633" priority="9" stopIfTrue="1">
      <formula>$A39="F"</formula>
    </cfRule>
    <cfRule type="expression" dxfId="632" priority="10" stopIfTrue="1">
      <formula>$A39="D"</formula>
    </cfRule>
  </conditionalFormatting>
  <conditionalFormatting sqref="M39">
    <cfRule type="expression" dxfId="631" priority="7" stopIfTrue="1">
      <formula>$A39="F"</formula>
    </cfRule>
    <cfRule type="expression" dxfId="630" priority="8" stopIfTrue="1">
      <formula>$A39="D"</formula>
    </cfRule>
  </conditionalFormatting>
  <conditionalFormatting sqref="U39">
    <cfRule type="expression" dxfId="629" priority="1" stopIfTrue="1">
      <formula>$A39="F"</formula>
    </cfRule>
    <cfRule type="expression" dxfId="628" priority="2" stopIfTrue="1">
      <formula>$A39="D"</formula>
    </cfRule>
  </conditionalFormatting>
  <conditionalFormatting sqref="O39">
    <cfRule type="expression" dxfId="627" priority="5" stopIfTrue="1">
      <formula>$A39="F"</formula>
    </cfRule>
    <cfRule type="expression" dxfId="626" priority="6" stopIfTrue="1">
      <formula>$A39="D"</formula>
    </cfRule>
  </conditionalFormatting>
  <conditionalFormatting sqref="S39">
    <cfRule type="expression" dxfId="625" priority="3" stopIfTrue="1">
      <formula>$A39="F"</formula>
    </cfRule>
    <cfRule type="expression" dxfId="624" priority="4" stopIfTrue="1">
      <formula>$A39="D"</formula>
    </cfRule>
  </conditionalFormatting>
  <dataValidations count="2">
    <dataValidation type="list" allowBlank="1" showInputMessage="1" showErrorMessage="1" sqref="IT7:IT37 WVF983037:WVF983067 WLJ983037:WLJ983067 WBN983037:WBN983067 VRR983037:VRR983067 VHV983037:VHV983067 UXZ983037:UXZ983067 UOD983037:UOD983067 UEH983037:UEH983067 TUL983037:TUL983067 TKP983037:TKP983067 TAT983037:TAT983067 SQX983037:SQX983067 SHB983037:SHB983067 RXF983037:RXF983067 RNJ983037:RNJ983067 RDN983037:RDN983067 QTR983037:QTR983067 QJV983037:QJV983067 PZZ983037:PZZ983067 PQD983037:PQD983067 PGH983037:PGH983067 OWL983037:OWL983067 OMP983037:OMP983067 OCT983037:OCT983067 NSX983037:NSX983067 NJB983037:NJB983067 MZF983037:MZF983067 MPJ983037:MPJ983067 MFN983037:MFN983067 LVR983037:LVR983067 LLV983037:LLV983067 LBZ983037:LBZ983067 KSD983037:KSD983067 KIH983037:KIH983067 JYL983037:JYL983067 JOP983037:JOP983067 JET983037:JET983067 IUX983037:IUX983067 ILB983037:ILB983067 IBF983037:IBF983067 HRJ983037:HRJ983067 HHN983037:HHN983067 GXR983037:GXR983067 GNV983037:GNV983067 GDZ983037:GDZ983067 FUD983037:FUD983067 FKH983037:FKH983067 FAL983037:FAL983067 EQP983037:EQP983067 EGT983037:EGT983067 DWX983037:DWX983067 DNB983037:DNB983067 DDF983037:DDF983067 CTJ983037:CTJ983067 CJN983037:CJN983067 BZR983037:BZR983067 BPV983037:BPV983067 BFZ983037:BFZ983067 AWD983037:AWD983067 AMH983037:AMH983067 ACL983037:ACL983067 SP983037:SP983067 IT983037:IT983067 WVF917501:WVF917531 WLJ917501:WLJ917531 WBN917501:WBN917531 VRR917501:VRR917531 VHV917501:VHV917531 UXZ917501:UXZ917531 UOD917501:UOD917531 UEH917501:UEH917531 TUL917501:TUL917531 TKP917501:TKP917531 TAT917501:TAT917531 SQX917501:SQX917531 SHB917501:SHB917531 RXF917501:RXF917531 RNJ917501:RNJ917531 RDN917501:RDN917531 QTR917501:QTR917531 QJV917501:QJV917531 PZZ917501:PZZ917531 PQD917501:PQD917531 PGH917501:PGH917531 OWL917501:OWL917531 OMP917501:OMP917531 OCT917501:OCT917531 NSX917501:NSX917531 NJB917501:NJB917531 MZF917501:MZF917531 MPJ917501:MPJ917531 MFN917501:MFN917531 LVR917501:LVR917531 LLV917501:LLV917531 LBZ917501:LBZ917531 KSD917501:KSD917531 KIH917501:KIH917531 JYL917501:JYL917531 JOP917501:JOP917531 JET917501:JET917531 IUX917501:IUX917531 ILB917501:ILB917531 IBF917501:IBF917531 HRJ917501:HRJ917531 HHN917501:HHN917531 GXR917501:GXR917531 GNV917501:GNV917531 GDZ917501:GDZ917531 FUD917501:FUD917531 FKH917501:FKH917531 FAL917501:FAL917531 EQP917501:EQP917531 EGT917501:EGT917531 DWX917501:DWX917531 DNB917501:DNB917531 DDF917501:DDF917531 CTJ917501:CTJ917531 CJN917501:CJN917531 BZR917501:BZR917531 BPV917501:BPV917531 BFZ917501:BFZ917531 AWD917501:AWD917531 AMH917501:AMH917531 ACL917501:ACL917531 SP917501:SP917531 IT917501:IT917531 WVF851965:WVF851995 WLJ851965:WLJ851995 WBN851965:WBN851995 VRR851965:VRR851995 VHV851965:VHV851995 UXZ851965:UXZ851995 UOD851965:UOD851995 UEH851965:UEH851995 TUL851965:TUL851995 TKP851965:TKP851995 TAT851965:TAT851995 SQX851965:SQX851995 SHB851965:SHB851995 RXF851965:RXF851995 RNJ851965:RNJ851995 RDN851965:RDN851995 QTR851965:QTR851995 QJV851965:QJV851995 PZZ851965:PZZ851995 PQD851965:PQD851995 PGH851965:PGH851995 OWL851965:OWL851995 OMP851965:OMP851995 OCT851965:OCT851995 NSX851965:NSX851995 NJB851965:NJB851995 MZF851965:MZF851995 MPJ851965:MPJ851995 MFN851965:MFN851995 LVR851965:LVR851995 LLV851965:LLV851995 LBZ851965:LBZ851995 KSD851965:KSD851995 KIH851965:KIH851995 JYL851965:JYL851995 JOP851965:JOP851995 JET851965:JET851995 IUX851965:IUX851995 ILB851965:ILB851995 IBF851965:IBF851995 HRJ851965:HRJ851995 HHN851965:HHN851995 GXR851965:GXR851995 GNV851965:GNV851995 GDZ851965:GDZ851995 FUD851965:FUD851995 FKH851965:FKH851995 FAL851965:FAL851995 EQP851965:EQP851995 EGT851965:EGT851995 DWX851965:DWX851995 DNB851965:DNB851995 DDF851965:DDF851995 CTJ851965:CTJ851995 CJN851965:CJN851995 BZR851965:BZR851995 BPV851965:BPV851995 BFZ851965:BFZ851995 AWD851965:AWD851995 AMH851965:AMH851995 ACL851965:ACL851995 SP851965:SP851995 IT851965:IT851995 WVF786429:WVF786459 WLJ786429:WLJ786459 WBN786429:WBN786459 VRR786429:VRR786459 VHV786429:VHV786459 UXZ786429:UXZ786459 UOD786429:UOD786459 UEH786429:UEH786459 TUL786429:TUL786459 TKP786429:TKP786459 TAT786429:TAT786459 SQX786429:SQX786459 SHB786429:SHB786459 RXF786429:RXF786459 RNJ786429:RNJ786459 RDN786429:RDN786459 QTR786429:QTR786459 QJV786429:QJV786459 PZZ786429:PZZ786459 PQD786429:PQD786459 PGH786429:PGH786459 OWL786429:OWL786459 OMP786429:OMP786459 OCT786429:OCT786459 NSX786429:NSX786459 NJB786429:NJB786459 MZF786429:MZF786459 MPJ786429:MPJ786459 MFN786429:MFN786459 LVR786429:LVR786459 LLV786429:LLV786459 LBZ786429:LBZ786459 KSD786429:KSD786459 KIH786429:KIH786459 JYL786429:JYL786459 JOP786429:JOP786459 JET786429:JET786459 IUX786429:IUX786459 ILB786429:ILB786459 IBF786429:IBF786459 HRJ786429:HRJ786459 HHN786429:HHN786459 GXR786429:GXR786459 GNV786429:GNV786459 GDZ786429:GDZ786459 FUD786429:FUD786459 FKH786429:FKH786459 FAL786429:FAL786459 EQP786429:EQP786459 EGT786429:EGT786459 DWX786429:DWX786459 DNB786429:DNB786459 DDF786429:DDF786459 CTJ786429:CTJ786459 CJN786429:CJN786459 BZR786429:BZR786459 BPV786429:BPV786459 BFZ786429:BFZ786459 AWD786429:AWD786459 AMH786429:AMH786459 ACL786429:ACL786459 SP786429:SP786459 IT786429:IT786459 WVF720893:WVF720923 WLJ720893:WLJ720923 WBN720893:WBN720923 VRR720893:VRR720923 VHV720893:VHV720923 UXZ720893:UXZ720923 UOD720893:UOD720923 UEH720893:UEH720923 TUL720893:TUL720923 TKP720893:TKP720923 TAT720893:TAT720923 SQX720893:SQX720923 SHB720893:SHB720923 RXF720893:RXF720923 RNJ720893:RNJ720923 RDN720893:RDN720923 QTR720893:QTR720923 QJV720893:QJV720923 PZZ720893:PZZ720923 PQD720893:PQD720923 PGH720893:PGH720923 OWL720893:OWL720923 OMP720893:OMP720923 OCT720893:OCT720923 NSX720893:NSX720923 NJB720893:NJB720923 MZF720893:MZF720923 MPJ720893:MPJ720923 MFN720893:MFN720923 LVR720893:LVR720923 LLV720893:LLV720923 LBZ720893:LBZ720923 KSD720893:KSD720923 KIH720893:KIH720923 JYL720893:JYL720923 JOP720893:JOP720923 JET720893:JET720923 IUX720893:IUX720923 ILB720893:ILB720923 IBF720893:IBF720923 HRJ720893:HRJ720923 HHN720893:HHN720923 GXR720893:GXR720923 GNV720893:GNV720923 GDZ720893:GDZ720923 FUD720893:FUD720923 FKH720893:FKH720923 FAL720893:FAL720923 EQP720893:EQP720923 EGT720893:EGT720923 DWX720893:DWX720923 DNB720893:DNB720923 DDF720893:DDF720923 CTJ720893:CTJ720923 CJN720893:CJN720923 BZR720893:BZR720923 BPV720893:BPV720923 BFZ720893:BFZ720923 AWD720893:AWD720923 AMH720893:AMH720923 ACL720893:ACL720923 SP720893:SP720923 IT720893:IT720923 WVF655357:WVF655387 WLJ655357:WLJ655387 WBN655357:WBN655387 VRR655357:VRR655387 VHV655357:VHV655387 UXZ655357:UXZ655387 UOD655357:UOD655387 UEH655357:UEH655387 TUL655357:TUL655387 TKP655357:TKP655387 TAT655357:TAT655387 SQX655357:SQX655387 SHB655357:SHB655387 RXF655357:RXF655387 RNJ655357:RNJ655387 RDN655357:RDN655387 QTR655357:QTR655387 QJV655357:QJV655387 PZZ655357:PZZ655387 PQD655357:PQD655387 PGH655357:PGH655387 OWL655357:OWL655387 OMP655357:OMP655387 OCT655357:OCT655387 NSX655357:NSX655387 NJB655357:NJB655387 MZF655357:MZF655387 MPJ655357:MPJ655387 MFN655357:MFN655387 LVR655357:LVR655387 LLV655357:LLV655387 LBZ655357:LBZ655387 KSD655357:KSD655387 KIH655357:KIH655387 JYL655357:JYL655387 JOP655357:JOP655387 JET655357:JET655387 IUX655357:IUX655387 ILB655357:ILB655387 IBF655357:IBF655387 HRJ655357:HRJ655387 HHN655357:HHN655387 GXR655357:GXR655387 GNV655357:GNV655387 GDZ655357:GDZ655387 FUD655357:FUD655387 FKH655357:FKH655387 FAL655357:FAL655387 EQP655357:EQP655387 EGT655357:EGT655387 DWX655357:DWX655387 DNB655357:DNB655387 DDF655357:DDF655387 CTJ655357:CTJ655387 CJN655357:CJN655387 BZR655357:BZR655387 BPV655357:BPV655387 BFZ655357:BFZ655387 AWD655357:AWD655387 AMH655357:AMH655387 ACL655357:ACL655387 SP655357:SP655387 IT655357:IT655387 WVF589821:WVF589851 WLJ589821:WLJ589851 WBN589821:WBN589851 VRR589821:VRR589851 VHV589821:VHV589851 UXZ589821:UXZ589851 UOD589821:UOD589851 UEH589821:UEH589851 TUL589821:TUL589851 TKP589821:TKP589851 TAT589821:TAT589851 SQX589821:SQX589851 SHB589821:SHB589851 RXF589821:RXF589851 RNJ589821:RNJ589851 RDN589821:RDN589851 QTR589821:QTR589851 QJV589821:QJV589851 PZZ589821:PZZ589851 PQD589821:PQD589851 PGH589821:PGH589851 OWL589821:OWL589851 OMP589821:OMP589851 OCT589821:OCT589851 NSX589821:NSX589851 NJB589821:NJB589851 MZF589821:MZF589851 MPJ589821:MPJ589851 MFN589821:MFN589851 LVR589821:LVR589851 LLV589821:LLV589851 LBZ589821:LBZ589851 KSD589821:KSD589851 KIH589821:KIH589851 JYL589821:JYL589851 JOP589821:JOP589851 JET589821:JET589851 IUX589821:IUX589851 ILB589821:ILB589851 IBF589821:IBF589851 HRJ589821:HRJ589851 HHN589821:HHN589851 GXR589821:GXR589851 GNV589821:GNV589851 GDZ589821:GDZ589851 FUD589821:FUD589851 FKH589821:FKH589851 FAL589821:FAL589851 EQP589821:EQP589851 EGT589821:EGT589851 DWX589821:DWX589851 DNB589821:DNB589851 DDF589821:DDF589851 CTJ589821:CTJ589851 CJN589821:CJN589851 BZR589821:BZR589851 BPV589821:BPV589851 BFZ589821:BFZ589851 AWD589821:AWD589851 AMH589821:AMH589851 ACL589821:ACL589851 SP589821:SP589851 IT589821:IT589851 WVF524285:WVF524315 WLJ524285:WLJ524315 WBN524285:WBN524315 VRR524285:VRR524315 VHV524285:VHV524315 UXZ524285:UXZ524315 UOD524285:UOD524315 UEH524285:UEH524315 TUL524285:TUL524315 TKP524285:TKP524315 TAT524285:TAT524315 SQX524285:SQX524315 SHB524285:SHB524315 RXF524285:RXF524315 RNJ524285:RNJ524315 RDN524285:RDN524315 QTR524285:QTR524315 QJV524285:QJV524315 PZZ524285:PZZ524315 PQD524285:PQD524315 PGH524285:PGH524315 OWL524285:OWL524315 OMP524285:OMP524315 OCT524285:OCT524315 NSX524285:NSX524315 NJB524285:NJB524315 MZF524285:MZF524315 MPJ524285:MPJ524315 MFN524285:MFN524315 LVR524285:LVR524315 LLV524285:LLV524315 LBZ524285:LBZ524315 KSD524285:KSD524315 KIH524285:KIH524315 JYL524285:JYL524315 JOP524285:JOP524315 JET524285:JET524315 IUX524285:IUX524315 ILB524285:ILB524315 IBF524285:IBF524315 HRJ524285:HRJ524315 HHN524285:HHN524315 GXR524285:GXR524315 GNV524285:GNV524315 GDZ524285:GDZ524315 FUD524285:FUD524315 FKH524285:FKH524315 FAL524285:FAL524315 EQP524285:EQP524315 EGT524285:EGT524315 DWX524285:DWX524315 DNB524285:DNB524315 DDF524285:DDF524315 CTJ524285:CTJ524315 CJN524285:CJN524315 BZR524285:BZR524315 BPV524285:BPV524315 BFZ524285:BFZ524315 AWD524285:AWD524315 AMH524285:AMH524315 ACL524285:ACL524315 SP524285:SP524315 IT524285:IT524315 WVF458749:WVF458779 WLJ458749:WLJ458779 WBN458749:WBN458779 VRR458749:VRR458779 VHV458749:VHV458779 UXZ458749:UXZ458779 UOD458749:UOD458779 UEH458749:UEH458779 TUL458749:TUL458779 TKP458749:TKP458779 TAT458749:TAT458779 SQX458749:SQX458779 SHB458749:SHB458779 RXF458749:RXF458779 RNJ458749:RNJ458779 RDN458749:RDN458779 QTR458749:QTR458779 QJV458749:QJV458779 PZZ458749:PZZ458779 PQD458749:PQD458779 PGH458749:PGH458779 OWL458749:OWL458779 OMP458749:OMP458779 OCT458749:OCT458779 NSX458749:NSX458779 NJB458749:NJB458779 MZF458749:MZF458779 MPJ458749:MPJ458779 MFN458749:MFN458779 LVR458749:LVR458779 LLV458749:LLV458779 LBZ458749:LBZ458779 KSD458749:KSD458779 KIH458749:KIH458779 JYL458749:JYL458779 JOP458749:JOP458779 JET458749:JET458779 IUX458749:IUX458779 ILB458749:ILB458779 IBF458749:IBF458779 HRJ458749:HRJ458779 HHN458749:HHN458779 GXR458749:GXR458779 GNV458749:GNV458779 GDZ458749:GDZ458779 FUD458749:FUD458779 FKH458749:FKH458779 FAL458749:FAL458779 EQP458749:EQP458779 EGT458749:EGT458779 DWX458749:DWX458779 DNB458749:DNB458779 DDF458749:DDF458779 CTJ458749:CTJ458779 CJN458749:CJN458779 BZR458749:BZR458779 BPV458749:BPV458779 BFZ458749:BFZ458779 AWD458749:AWD458779 AMH458749:AMH458779 ACL458749:ACL458779 SP458749:SP458779 IT458749:IT458779 WVF393213:WVF393243 WLJ393213:WLJ393243 WBN393213:WBN393243 VRR393213:VRR393243 VHV393213:VHV393243 UXZ393213:UXZ393243 UOD393213:UOD393243 UEH393213:UEH393243 TUL393213:TUL393243 TKP393213:TKP393243 TAT393213:TAT393243 SQX393213:SQX393243 SHB393213:SHB393243 RXF393213:RXF393243 RNJ393213:RNJ393243 RDN393213:RDN393243 QTR393213:QTR393243 QJV393213:QJV393243 PZZ393213:PZZ393243 PQD393213:PQD393243 PGH393213:PGH393243 OWL393213:OWL393243 OMP393213:OMP393243 OCT393213:OCT393243 NSX393213:NSX393243 NJB393213:NJB393243 MZF393213:MZF393243 MPJ393213:MPJ393243 MFN393213:MFN393243 LVR393213:LVR393243 LLV393213:LLV393243 LBZ393213:LBZ393243 KSD393213:KSD393243 KIH393213:KIH393243 JYL393213:JYL393243 JOP393213:JOP393243 JET393213:JET393243 IUX393213:IUX393243 ILB393213:ILB393243 IBF393213:IBF393243 HRJ393213:HRJ393243 HHN393213:HHN393243 GXR393213:GXR393243 GNV393213:GNV393243 GDZ393213:GDZ393243 FUD393213:FUD393243 FKH393213:FKH393243 FAL393213:FAL393243 EQP393213:EQP393243 EGT393213:EGT393243 DWX393213:DWX393243 DNB393213:DNB393243 DDF393213:DDF393243 CTJ393213:CTJ393243 CJN393213:CJN393243 BZR393213:BZR393243 BPV393213:BPV393243 BFZ393213:BFZ393243 AWD393213:AWD393243 AMH393213:AMH393243 ACL393213:ACL393243 SP393213:SP393243 IT393213:IT393243 WVF327677:WVF327707 WLJ327677:WLJ327707 WBN327677:WBN327707 VRR327677:VRR327707 VHV327677:VHV327707 UXZ327677:UXZ327707 UOD327677:UOD327707 UEH327677:UEH327707 TUL327677:TUL327707 TKP327677:TKP327707 TAT327677:TAT327707 SQX327677:SQX327707 SHB327677:SHB327707 RXF327677:RXF327707 RNJ327677:RNJ327707 RDN327677:RDN327707 QTR327677:QTR327707 QJV327677:QJV327707 PZZ327677:PZZ327707 PQD327677:PQD327707 PGH327677:PGH327707 OWL327677:OWL327707 OMP327677:OMP327707 OCT327677:OCT327707 NSX327677:NSX327707 NJB327677:NJB327707 MZF327677:MZF327707 MPJ327677:MPJ327707 MFN327677:MFN327707 LVR327677:LVR327707 LLV327677:LLV327707 LBZ327677:LBZ327707 KSD327677:KSD327707 KIH327677:KIH327707 JYL327677:JYL327707 JOP327677:JOP327707 JET327677:JET327707 IUX327677:IUX327707 ILB327677:ILB327707 IBF327677:IBF327707 HRJ327677:HRJ327707 HHN327677:HHN327707 GXR327677:GXR327707 GNV327677:GNV327707 GDZ327677:GDZ327707 FUD327677:FUD327707 FKH327677:FKH327707 FAL327677:FAL327707 EQP327677:EQP327707 EGT327677:EGT327707 DWX327677:DWX327707 DNB327677:DNB327707 DDF327677:DDF327707 CTJ327677:CTJ327707 CJN327677:CJN327707 BZR327677:BZR327707 BPV327677:BPV327707 BFZ327677:BFZ327707 AWD327677:AWD327707 AMH327677:AMH327707 ACL327677:ACL327707 SP327677:SP327707 IT327677:IT327707 WVF262141:WVF262171 WLJ262141:WLJ262171 WBN262141:WBN262171 VRR262141:VRR262171 VHV262141:VHV262171 UXZ262141:UXZ262171 UOD262141:UOD262171 UEH262141:UEH262171 TUL262141:TUL262171 TKP262141:TKP262171 TAT262141:TAT262171 SQX262141:SQX262171 SHB262141:SHB262171 RXF262141:RXF262171 RNJ262141:RNJ262171 RDN262141:RDN262171 QTR262141:QTR262171 QJV262141:QJV262171 PZZ262141:PZZ262171 PQD262141:PQD262171 PGH262141:PGH262171 OWL262141:OWL262171 OMP262141:OMP262171 OCT262141:OCT262171 NSX262141:NSX262171 NJB262141:NJB262171 MZF262141:MZF262171 MPJ262141:MPJ262171 MFN262141:MFN262171 LVR262141:LVR262171 LLV262141:LLV262171 LBZ262141:LBZ262171 KSD262141:KSD262171 KIH262141:KIH262171 JYL262141:JYL262171 JOP262141:JOP262171 JET262141:JET262171 IUX262141:IUX262171 ILB262141:ILB262171 IBF262141:IBF262171 HRJ262141:HRJ262171 HHN262141:HHN262171 GXR262141:GXR262171 GNV262141:GNV262171 GDZ262141:GDZ262171 FUD262141:FUD262171 FKH262141:FKH262171 FAL262141:FAL262171 EQP262141:EQP262171 EGT262141:EGT262171 DWX262141:DWX262171 DNB262141:DNB262171 DDF262141:DDF262171 CTJ262141:CTJ262171 CJN262141:CJN262171 BZR262141:BZR262171 BPV262141:BPV262171 BFZ262141:BFZ262171 AWD262141:AWD262171 AMH262141:AMH262171 ACL262141:ACL262171 SP262141:SP262171 IT262141:IT262171 WVF196605:WVF196635 WLJ196605:WLJ196635 WBN196605:WBN196635 VRR196605:VRR196635 VHV196605:VHV196635 UXZ196605:UXZ196635 UOD196605:UOD196635 UEH196605:UEH196635 TUL196605:TUL196635 TKP196605:TKP196635 TAT196605:TAT196635 SQX196605:SQX196635 SHB196605:SHB196635 RXF196605:RXF196635 RNJ196605:RNJ196635 RDN196605:RDN196635 QTR196605:QTR196635 QJV196605:QJV196635 PZZ196605:PZZ196635 PQD196605:PQD196635 PGH196605:PGH196635 OWL196605:OWL196635 OMP196605:OMP196635 OCT196605:OCT196635 NSX196605:NSX196635 NJB196605:NJB196635 MZF196605:MZF196635 MPJ196605:MPJ196635 MFN196605:MFN196635 LVR196605:LVR196635 LLV196605:LLV196635 LBZ196605:LBZ196635 KSD196605:KSD196635 KIH196605:KIH196635 JYL196605:JYL196635 JOP196605:JOP196635 JET196605:JET196635 IUX196605:IUX196635 ILB196605:ILB196635 IBF196605:IBF196635 HRJ196605:HRJ196635 HHN196605:HHN196635 GXR196605:GXR196635 GNV196605:GNV196635 GDZ196605:GDZ196635 FUD196605:FUD196635 FKH196605:FKH196635 FAL196605:FAL196635 EQP196605:EQP196635 EGT196605:EGT196635 DWX196605:DWX196635 DNB196605:DNB196635 DDF196605:DDF196635 CTJ196605:CTJ196635 CJN196605:CJN196635 BZR196605:BZR196635 BPV196605:BPV196635 BFZ196605:BFZ196635 AWD196605:AWD196635 AMH196605:AMH196635 ACL196605:ACL196635 SP196605:SP196635 IT196605:IT196635 WVF131069:WVF131099 WLJ131069:WLJ131099 WBN131069:WBN131099 VRR131069:VRR131099 VHV131069:VHV131099 UXZ131069:UXZ131099 UOD131069:UOD131099 UEH131069:UEH131099 TUL131069:TUL131099 TKP131069:TKP131099 TAT131069:TAT131099 SQX131069:SQX131099 SHB131069:SHB131099 RXF131069:RXF131099 RNJ131069:RNJ131099 RDN131069:RDN131099 QTR131069:QTR131099 QJV131069:QJV131099 PZZ131069:PZZ131099 PQD131069:PQD131099 PGH131069:PGH131099 OWL131069:OWL131099 OMP131069:OMP131099 OCT131069:OCT131099 NSX131069:NSX131099 NJB131069:NJB131099 MZF131069:MZF131099 MPJ131069:MPJ131099 MFN131069:MFN131099 LVR131069:LVR131099 LLV131069:LLV131099 LBZ131069:LBZ131099 KSD131069:KSD131099 KIH131069:KIH131099 JYL131069:JYL131099 JOP131069:JOP131099 JET131069:JET131099 IUX131069:IUX131099 ILB131069:ILB131099 IBF131069:IBF131099 HRJ131069:HRJ131099 HHN131069:HHN131099 GXR131069:GXR131099 GNV131069:GNV131099 GDZ131069:GDZ131099 FUD131069:FUD131099 FKH131069:FKH131099 FAL131069:FAL131099 EQP131069:EQP131099 EGT131069:EGT131099 DWX131069:DWX131099 DNB131069:DNB131099 DDF131069:DDF131099 CTJ131069:CTJ131099 CJN131069:CJN131099 BZR131069:BZR131099 BPV131069:BPV131099 BFZ131069:BFZ131099 AWD131069:AWD131099 AMH131069:AMH131099 ACL131069:ACL131099 SP131069:SP131099 IT131069:IT131099 WVF65533:WVF65563 WLJ65533:WLJ65563 WBN65533:WBN65563 VRR65533:VRR65563 VHV65533:VHV65563 UXZ65533:UXZ65563 UOD65533:UOD65563 UEH65533:UEH65563 TUL65533:TUL65563 TKP65533:TKP65563 TAT65533:TAT65563 SQX65533:SQX65563 SHB65533:SHB65563 RXF65533:RXF65563 RNJ65533:RNJ65563 RDN65533:RDN65563 QTR65533:QTR65563 QJV65533:QJV65563 PZZ65533:PZZ65563 PQD65533:PQD65563 PGH65533:PGH65563 OWL65533:OWL65563 OMP65533:OMP65563 OCT65533:OCT65563 NSX65533:NSX65563 NJB65533:NJB65563 MZF65533:MZF65563 MPJ65533:MPJ65563 MFN65533:MFN65563 LVR65533:LVR65563 LLV65533:LLV65563 LBZ65533:LBZ65563 KSD65533:KSD65563 KIH65533:KIH65563 JYL65533:JYL65563 JOP65533:JOP65563 JET65533:JET65563 IUX65533:IUX65563 ILB65533:ILB65563 IBF65533:IBF65563 HRJ65533:HRJ65563 HHN65533:HHN65563 GXR65533:GXR65563 GNV65533:GNV65563 GDZ65533:GDZ65563 FUD65533:FUD65563 FKH65533:FKH65563 FAL65533:FAL65563 EQP65533:EQP65563 EGT65533:EGT65563 DWX65533:DWX65563 DNB65533:DNB65563 DDF65533:DDF65563 CTJ65533:CTJ65563 CJN65533:CJN65563 BZR65533:BZR65563 BPV65533:BPV65563 BFZ65533:BFZ65563 AWD65533:AWD65563 AMH65533:AMH65563 ACL65533:ACL65563 SP65533:SP65563 IT65533:IT65563 WVF7:WVF37 WLJ7:WLJ37 WBN7:WBN37 VRR7:VRR37 VHV7:VHV37 UXZ7:UXZ37 UOD7:UOD37 UEH7:UEH37 TUL7:TUL37 TKP7:TKP37 TAT7:TAT37 SQX7:SQX37 SHB7:SHB37 RXF7:RXF37 RNJ7:RNJ37 RDN7:RDN37 QTR7:QTR37 QJV7:QJV37 PZZ7:PZZ37 PQD7:PQD37 PGH7:PGH37 OWL7:OWL37 OMP7:OMP37 OCT7:OCT37 NSX7:NSX37 NJB7:NJB37 MZF7:MZF37 MPJ7:MPJ37 MFN7:MFN37 LVR7:LVR37 LLV7:LLV37 LBZ7:LBZ37 KSD7:KSD37 KIH7:KIH37 JYL7:JYL37 JOP7:JOP37 JET7:JET37 IUX7:IUX37 ILB7:ILB37 IBF7:IBF37 HRJ7:HRJ37 HHN7:HHN37 GXR7:GXR37 GNV7:GNV37 GDZ7:GDZ37 FUD7:FUD37 FKH7:FKH37 FAL7:FAL37 EQP7:EQP37 EGT7:EGT37 DWX7:DWX37 DNB7:DNB37 DDF7:DDF37 CTJ7:CTJ37 CJN7:CJN37 BZR7:BZR37 BPV7:BPV37 BFZ7:BFZ37 AWD7:AWD37 AMH7:AMH37 ACL7:ACL37 SP7:SP37">
      <formula1>"s"</formula1>
    </dataValidation>
    <dataValidation type="decimal" allowBlank="1" showErrorMessage="1" errorTitle="ERRO DE HORA" error="Digite um valor entre 0 e 2459 para o horário. Para faltas, suspensões, atestados ou outras informações, utilizar a primeira coluna de entrada. Para horários da meia noite, utilizar valores entre 2400 e 2459." sqref="E7:G37">
      <formula1>0</formula1>
      <formula2>2459</formula2>
    </dataValidation>
  </dataValidations>
  <hyperlinks>
    <hyperlink ref="O46" r:id="rId1"/>
  </hyperlinks>
  <printOptions horizontalCentered="1"/>
  <pageMargins left="0" right="0" top="0" bottom="0" header="0" footer="0"/>
  <pageSetup paperSize="9" scale="81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33</vt:i4>
      </vt:variant>
      <vt:variant>
        <vt:lpstr>Intervalos nomeados</vt:lpstr>
      </vt:variant>
      <vt:variant>
        <vt:i4>31</vt:i4>
      </vt:variant>
    </vt:vector>
  </HeadingPairs>
  <TitlesOfParts>
    <vt:vector size="64" baseType="lpstr">
      <vt:lpstr>INSTRUÇÕES</vt:lpstr>
      <vt:lpstr>EMPRESA e FERIADOS</vt:lpstr>
      <vt:lpstr>CONFIG. EXTRAS</vt:lpstr>
      <vt:lpstr>CARTÃO (1)</vt:lpstr>
      <vt:lpstr>CARTÃO (2)</vt:lpstr>
      <vt:lpstr>CARTÃO (3)</vt:lpstr>
      <vt:lpstr>CARTÃO (4)</vt:lpstr>
      <vt:lpstr>CARTÃO (5)</vt:lpstr>
      <vt:lpstr>CARTÃO (6)</vt:lpstr>
      <vt:lpstr>CARTÃO (7)</vt:lpstr>
      <vt:lpstr>CARTÃO (8)</vt:lpstr>
      <vt:lpstr>CARTÃO (9)</vt:lpstr>
      <vt:lpstr>CARTÃO (10)</vt:lpstr>
      <vt:lpstr>CARTÃO (11)</vt:lpstr>
      <vt:lpstr>CARTÃO (12)</vt:lpstr>
      <vt:lpstr>CARTÃO (13)</vt:lpstr>
      <vt:lpstr>CARTÃO (14)</vt:lpstr>
      <vt:lpstr>CARTÃO (15)</vt:lpstr>
      <vt:lpstr>CARTÃO (16)</vt:lpstr>
      <vt:lpstr>CARTÃO (17)</vt:lpstr>
      <vt:lpstr>CARTÃO (18)</vt:lpstr>
      <vt:lpstr>CARTÃO (19)</vt:lpstr>
      <vt:lpstr>CARTÃO (20)</vt:lpstr>
      <vt:lpstr>CARTÃO (21)</vt:lpstr>
      <vt:lpstr>CARTÃO (22)</vt:lpstr>
      <vt:lpstr>CARTÃO (23)</vt:lpstr>
      <vt:lpstr>CARTÃO (24)</vt:lpstr>
      <vt:lpstr>CARTÃO (25)</vt:lpstr>
      <vt:lpstr>CARTÃO (26)</vt:lpstr>
      <vt:lpstr>CARTÃO (27)</vt:lpstr>
      <vt:lpstr>CARTÃO (28)</vt:lpstr>
      <vt:lpstr>CARTÃO (29)</vt:lpstr>
      <vt:lpstr>CARTÃO (30)</vt:lpstr>
      <vt:lpstr>'CARTÃO (1)'!Area_de_impressao</vt:lpstr>
      <vt:lpstr>'CARTÃO (10)'!Area_de_impressao</vt:lpstr>
      <vt:lpstr>'CARTÃO (11)'!Area_de_impressao</vt:lpstr>
      <vt:lpstr>'CARTÃO (12)'!Area_de_impressao</vt:lpstr>
      <vt:lpstr>'CARTÃO (13)'!Area_de_impressao</vt:lpstr>
      <vt:lpstr>'CARTÃO (14)'!Area_de_impressao</vt:lpstr>
      <vt:lpstr>'CARTÃO (15)'!Area_de_impressao</vt:lpstr>
      <vt:lpstr>'CARTÃO (16)'!Area_de_impressao</vt:lpstr>
      <vt:lpstr>'CARTÃO (17)'!Area_de_impressao</vt:lpstr>
      <vt:lpstr>'CARTÃO (18)'!Area_de_impressao</vt:lpstr>
      <vt:lpstr>'CARTÃO (19)'!Area_de_impressao</vt:lpstr>
      <vt:lpstr>'CARTÃO (2)'!Area_de_impressao</vt:lpstr>
      <vt:lpstr>'CARTÃO (20)'!Area_de_impressao</vt:lpstr>
      <vt:lpstr>'CARTÃO (21)'!Area_de_impressao</vt:lpstr>
      <vt:lpstr>'CARTÃO (22)'!Area_de_impressao</vt:lpstr>
      <vt:lpstr>'CARTÃO (23)'!Area_de_impressao</vt:lpstr>
      <vt:lpstr>'CARTÃO (24)'!Area_de_impressao</vt:lpstr>
      <vt:lpstr>'CARTÃO (25)'!Area_de_impressao</vt:lpstr>
      <vt:lpstr>'CARTÃO (26)'!Area_de_impressao</vt:lpstr>
      <vt:lpstr>'CARTÃO (27)'!Area_de_impressao</vt:lpstr>
      <vt:lpstr>'CARTÃO (28)'!Area_de_impressao</vt:lpstr>
      <vt:lpstr>'CARTÃO (29)'!Area_de_impressao</vt:lpstr>
      <vt:lpstr>'CARTÃO (3)'!Area_de_impressao</vt:lpstr>
      <vt:lpstr>'CARTÃO (30)'!Area_de_impressao</vt:lpstr>
      <vt:lpstr>'CARTÃO (4)'!Area_de_impressao</vt:lpstr>
      <vt:lpstr>'CARTÃO (5)'!Area_de_impressao</vt:lpstr>
      <vt:lpstr>'CARTÃO (6)'!Area_de_impressao</vt:lpstr>
      <vt:lpstr>'CARTÃO (7)'!Area_de_impressao</vt:lpstr>
      <vt:lpstr>'CARTÃO (8)'!Area_de_impressao</vt:lpstr>
      <vt:lpstr>'CARTÃO (9)'!Area_de_impressao</vt:lpstr>
      <vt:lpstr>rngFeriados</vt:lpstr>
    </vt:vector>
  </TitlesOfParts>
  <Company>Renan Araujo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Cálculo de Cartão de Ponto</dc:title>
  <dc:creator>RENAN</dc:creator>
  <cp:lastModifiedBy>depto.vendas_02</cp:lastModifiedBy>
  <cp:lastPrinted>2020-11-19T19:40:25Z</cp:lastPrinted>
  <dcterms:created xsi:type="dcterms:W3CDTF">2011-11-10T11:30:43Z</dcterms:created>
  <dcterms:modified xsi:type="dcterms:W3CDTF">2022-03-14T16:09:50Z</dcterms:modified>
  <cp:version>2.1.1</cp:version>
</cp:coreProperties>
</file>